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Paraciclismo/Ranking Nacional/Pista/Publicado/"/>
    </mc:Choice>
  </mc:AlternateContent>
  <xr:revisionPtr revIDLastSave="6153" documentId="11_64528D009ADFFDEB20BA17CE5522905FBA40080C" xr6:coauthVersionLast="47" xr6:coauthVersionMax="47" xr10:uidLastSave="{0FBBBA53-A626-4479-9DE7-38822296F078}"/>
  <bookViews>
    <workbookView xWindow="-108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</sheets>
  <definedNames>
    <definedName name="_xlnm._FilterDatabase" localSheetId="8" hidden="1">'MC1'!$A$4:$Q$4</definedName>
    <definedName name="_xlnm._FilterDatabase" localSheetId="6" hidden="1">'MC2'!$A$4:$O$4</definedName>
    <definedName name="_xlnm._FilterDatabase" localSheetId="4" hidden="1">'MC3'!$A$4:$Q$4</definedName>
    <definedName name="_xlnm._FilterDatabase" localSheetId="2" hidden="1">'MC4'!$A$4:$T$4</definedName>
    <definedName name="_xlnm._FilterDatabase" localSheetId="0" hidden="1">'MC5'!$A$4:$P$4</definedName>
    <definedName name="_xlnm._FilterDatabase" localSheetId="10" hidden="1">TBM!$A$4:$M$4</definedName>
    <definedName name="_xlnm._FilterDatabase" localSheetId="11" hidden="1">TBW!$A$4:$I$4</definedName>
    <definedName name="_xlnm._FilterDatabase" localSheetId="9" hidden="1">'WC1'!$A$4:$M$4</definedName>
    <definedName name="_xlnm._FilterDatabase" localSheetId="7" hidden="1">'WC2'!$A$4:$L$4</definedName>
    <definedName name="_xlnm._FilterDatabase" localSheetId="5" hidden="1">'WC3'!$A$4:$L$4</definedName>
    <definedName name="_xlnm._FilterDatabase" localSheetId="3" hidden="1">'WC4'!$A$4:$M$4</definedName>
    <definedName name="_xlnm._FilterDatabase" localSheetId="1" hidden="1">'WC5'!$A$4:$S$4</definedName>
    <definedName name="_xlnm.Print_Area" localSheetId="8">'MC1'!$A$2:$H$8</definedName>
    <definedName name="_xlnm.Print_Area" localSheetId="6">'MC2'!$A$1:$H$12</definedName>
    <definedName name="_xlnm.Print_Area" localSheetId="4">'MC3'!$A$1:$H$13</definedName>
    <definedName name="_xlnm.Print_Area" localSheetId="2">'MC4'!$A$1:$H$14</definedName>
    <definedName name="_xlnm.Print_Area" localSheetId="0">'MC5'!$A$1:$H$13</definedName>
    <definedName name="_xlnm.Print_Area" localSheetId="10">TBM!$A$1:$I$14</definedName>
    <definedName name="_xlnm.Print_Area" localSheetId="11">TBW!$A$1:$I$15</definedName>
    <definedName name="_xlnm.Print_Area" localSheetId="9">'WC1'!$A$1:$H$7</definedName>
    <definedName name="_xlnm.Print_Area" localSheetId="7">'WC2'!$A$2:$H$8</definedName>
    <definedName name="_xlnm.Print_Area" localSheetId="5">'WC3'!$A$1:$H$7</definedName>
    <definedName name="_xlnm.Print_Area" localSheetId="3">'WC4'!$A$2:$H$7</definedName>
    <definedName name="_xlnm.Print_Area" localSheetId="1">'WC5'!$A$1:$H$10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7" l="1"/>
  <c r="G5" i="21"/>
  <c r="G5" i="24"/>
  <c r="H8" i="19"/>
  <c r="H12" i="19"/>
  <c r="H6" i="19"/>
  <c r="H7" i="19"/>
  <c r="H11" i="19"/>
  <c r="G10" i="12"/>
  <c r="G6" i="13"/>
  <c r="H6" i="10"/>
  <c r="G10" i="18"/>
  <c r="G8" i="6"/>
  <c r="G5" i="12"/>
  <c r="G6" i="12"/>
  <c r="G6" i="21"/>
  <c r="G5" i="34"/>
  <c r="G6" i="6"/>
  <c r="G6" i="7" l="1"/>
  <c r="G7" i="7"/>
  <c r="H11" i="10"/>
  <c r="G9" i="6" l="1"/>
  <c r="G8" i="8" l="1"/>
  <c r="G11" i="12"/>
  <c r="H9" i="19"/>
  <c r="H13" i="19"/>
  <c r="H12" i="10"/>
  <c r="G5" i="7"/>
  <c r="G5" i="6"/>
  <c r="H5" i="10" l="1"/>
  <c r="H9" i="10"/>
  <c r="H8" i="10"/>
  <c r="H10" i="10"/>
  <c r="G11" i="6"/>
  <c r="G8" i="7"/>
  <c r="G11" i="7"/>
  <c r="G9" i="12"/>
  <c r="G8" i="12"/>
  <c r="G6" i="18"/>
  <c r="G9" i="18"/>
  <c r="G5" i="15" l="1"/>
  <c r="G9" i="7"/>
  <c r="G10" i="7"/>
  <c r="G8" i="18"/>
  <c r="G7" i="18"/>
  <c r="G5" i="18"/>
  <c r="H10" i="19"/>
  <c r="H5" i="19"/>
  <c r="G7" i="12"/>
  <c r="G10" i="6"/>
  <c r="G7" i="6"/>
  <c r="G6" i="8"/>
  <c r="G7" i="8"/>
  <c r="G5" i="8"/>
  <c r="G5" i="13"/>
  <c r="H7" i="10"/>
</calcChain>
</file>

<file path=xl/sharedStrings.xml><?xml version="1.0" encoding="utf-8"?>
<sst xmlns="http://schemas.openxmlformats.org/spreadsheetml/2006/main" count="431" uniqueCount="143">
  <si>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</si>
  <si>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</si>
  <si>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</si>
  <si>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</si>
  <si>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</si>
  <si>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</si>
  <si>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</si>
  <si>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</si>
  <si>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</si>
  <si>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SP</t>
  </si>
  <si>
    <t>MC1</t>
  </si>
  <si>
    <t>MC2</t>
  </si>
  <si>
    <t>MC3</t>
  </si>
  <si>
    <t>MC4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</si>
  <si>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</si>
  <si>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</si>
  <si>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</si>
  <si>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</si>
  <si>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</si>
  <si>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</si>
  <si>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</si>
  <si>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</si>
  <si>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PARACICLISMO TAUBATÉ</t>
  </si>
  <si>
    <t>CLUBE DE CICLISMO DE SAO JOSE DOS CAMPOS</t>
  </si>
  <si>
    <t>ADRIANO BIAGIONI</t>
  </si>
  <si>
    <t>ELIELSON RODRIGUES</t>
  </si>
  <si>
    <t>ASSOCIACAO DOS PARATLETAS DE CASCAVEL</t>
  </si>
  <si>
    <t>MURILO TADEU BASTOS DE MORAIS</t>
  </si>
  <si>
    <t>RJ</t>
  </si>
  <si>
    <t>46500</t>
  </si>
  <si>
    <t>AMANDA ANTUNES DE PAIVA</t>
  </si>
  <si>
    <t>WC3</t>
  </si>
  <si>
    <t>TELMA APARECIDA ALVES BUENO</t>
  </si>
  <si>
    <t>WC5</t>
  </si>
  <si>
    <t>ERIKA FELIX RIBEIRO</t>
  </si>
  <si>
    <t>TBW</t>
  </si>
  <si>
    <t>SÃO JOSÉ CICLISMO / INSTITUTO ATHLON</t>
  </si>
  <si>
    <t>TBM</t>
  </si>
  <si>
    <t>GO</t>
  </si>
  <si>
    <t>CARLINDO DE SANTANA CALIXTO</t>
  </si>
  <si>
    <t>MG</t>
  </si>
  <si>
    <t>ASSOCIACAO MOUNTAIN BIKE BH DE CICLISMO</t>
  </si>
  <si>
    <t>INDAIATUBA CYCLING TEAM</t>
  </si>
  <si>
    <t>SC</t>
  </si>
  <si>
    <t>BRUNO BONFIM DOS ANJOS</t>
  </si>
  <si>
    <t>CLUBE FERNANDES DE CICLISMO</t>
  </si>
  <si>
    <t>ASSOCIACAO PRO -CICLISMO - CHAPECO SC</t>
  </si>
  <si>
    <t>WILLIAM FANHANI DOS REIS</t>
  </si>
  <si>
    <t>ABEC RIO CLARO</t>
  </si>
  <si>
    <t>JERUSA GEBER DOS SANTOS</t>
  </si>
  <si>
    <t>REGINAUREA BEZERRA DA SILVA CALIXTO</t>
  </si>
  <si>
    <t>MARCIA RIBEIRO GONÇALVES FANHANI</t>
  </si>
  <si>
    <t>ANDRÉ LUIZ CARNEIRO</t>
  </si>
  <si>
    <t>LUIS CARLOS STEFFENS</t>
  </si>
  <si>
    <t>ALLAN DE HOLANDA FERNANDES</t>
  </si>
  <si>
    <t>CARLOS ALBERTO GOMES SOARES</t>
  </si>
  <si>
    <t>KEYNER PEREIRA DIAS</t>
  </si>
  <si>
    <t>ASSOCIACAO DOS DEFICIENTES FISICOS DO ESTADO DE GOIAS</t>
  </si>
  <si>
    <t>CEKLES LIMA DE SOUZA</t>
  </si>
  <si>
    <t>RICARDO ALAFIM DE FREITAS</t>
  </si>
  <si>
    <t>DIRCEU SOARES VALE DE ALMEIDA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</si>
  <si>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</si>
  <si>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</si>
  <si>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</si>
  <si>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</si>
  <si>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</si>
  <si>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WC2</t>
  </si>
  <si>
    <t>VICTORIA MARIA DE CAMARGO E BARBOSA</t>
  </si>
  <si>
    <t>ASSOCIACAO OGUIDO DOJO</t>
  </si>
  <si>
    <t>FABIANA VENTURA DE ASSIS</t>
  </si>
  <si>
    <t>ROBERTA DE OLIVEIRA</t>
  </si>
  <si>
    <t>ATLETA</t>
  </si>
  <si>
    <t>JOHNATAN MINEIRO SANTOS</t>
  </si>
  <si>
    <t>RN</t>
  </si>
  <si>
    <t>JOAO VINICIUS DA SILVA</t>
  </si>
  <si>
    <t>LAURO CESAR MOURO CHAMAN</t>
  </si>
  <si>
    <t>GILBERTO DE SOUSA SILVA</t>
  </si>
  <si>
    <t>THEO RIBEIRO DENADAI</t>
  </si>
  <si>
    <t>GUSTAVO HENRIQUE ROCHA</t>
  </si>
  <si>
    <t>JAKCYANNE COELHO RODRIGUES</t>
  </si>
  <si>
    <t>EDUARDO CARVALHO HIPOLITO DE ARAUJO</t>
  </si>
  <si>
    <t>PICOS PEDAL CLUBE</t>
  </si>
  <si>
    <t>PI</t>
  </si>
  <si>
    <t>WC4</t>
  </si>
  <si>
    <t>WC1</t>
  </si>
  <si>
    <t>ROBERTO JUNIO BESSA DOS SANTOS SILVA</t>
  </si>
  <si>
    <t>RAFAEL LINDENBERG BRAGA DE THUIN</t>
  </si>
  <si>
    <t>LEGACY CYCLING TEAM</t>
  </si>
  <si>
    <t>DANIELE VITORIA DA SILVA COSTA</t>
  </si>
  <si>
    <t>GUSTAVO HENRIQUE FARIA ARAUJO</t>
  </si>
  <si>
    <t>ENDRIGO DA ROSA PEREIRA</t>
  </si>
  <si>
    <t>RENATO CAETANO DE OLIVEIRA</t>
  </si>
  <si>
    <t>PATRICK GABRIEL OYAKAUA</t>
  </si>
  <si>
    <t>RICARDO COSTA DE OLIVEIRA</t>
  </si>
  <si>
    <t>SILVANIA COSTA DE OLIVEIRA</t>
  </si>
  <si>
    <t>YARA DRIELE MIRANDA DE OLIVEIRA</t>
  </si>
  <si>
    <t>VIVIANE FERREIRA SOARES</t>
  </si>
  <si>
    <t>FABIO DA SILVA BORDIGNON</t>
  </si>
  <si>
    <t>CC</t>
  </si>
  <si>
    <t>ANDBANK CYCLING TEAM - PINDAMONHANGABA</t>
  </si>
  <si>
    <t>SANTOS CYCLING TEAM</t>
  </si>
  <si>
    <t>JOSE ERIBERTO MEDEIROS RODRIGUES FILHO</t>
  </si>
  <si>
    <t>THALLES JOSÉ DEGLI ESPOSTI FERNANDES</t>
  </si>
  <si>
    <t>ANDERSON BELARMINO COUTINHO</t>
  </si>
  <si>
    <t>FELIPE CORREA CAMARGO</t>
  </si>
  <si>
    <t>LARA RODRIGUES MARINHO</t>
  </si>
  <si>
    <t>CAMILA MULLER</t>
  </si>
  <si>
    <t>GABRIELE LORENCINI DA SILVA</t>
  </si>
  <si>
    <t>ANA PAULA POLEGATCH</t>
  </si>
  <si>
    <t>GABRIELA MENDONÇA FERREIRA</t>
  </si>
  <si>
    <t>LAIR DA SILVA GUERRA RENOVATO</t>
  </si>
  <si>
    <t>INSTITUTO TIME M</t>
  </si>
  <si>
    <t>SABRINA CUSTÓDIA DA SILVA</t>
  </si>
  <si>
    <t>FABIO SCIARRA LUCATO</t>
  </si>
  <si>
    <t>RANKING PARACICLISMO C5 - MASCULINO - 31/03/2026</t>
  </si>
  <si>
    <t>RANKING PARACICLISMO C5 - FEMININO - 31/03/2026</t>
  </si>
  <si>
    <t>RANKING PARACICLISMO C4 - MASCULINO - 31/03/2026</t>
  </si>
  <si>
    <t>RANKING PARACICLISMO C4 - FEMININO - 31/03/2026</t>
  </si>
  <si>
    <t>RANKING PARACICLISMO C3 - MASCULINO - 31/03/2026</t>
  </si>
  <si>
    <t>RANKING PARACICLISMO C3 - FEMININO - 31/03/2026</t>
  </si>
  <si>
    <t>RANKING PARACICLISMO C2 - MASCULINO - 31/03/2026</t>
  </si>
  <si>
    <t>RANKING PARACICLISMO C2 - FEMININO - 31/03/2026</t>
  </si>
  <si>
    <t>RANKING PARACICLISMO C1 - MASCULINO - 31/03/2026</t>
  </si>
  <si>
    <t>RANKING PARACICLISMO C1 - FEMININO - 31/03/2026</t>
  </si>
  <si>
    <t>RANKING PARACICLISMO TANDEM B MASCULINO - 31/03/2026</t>
  </si>
  <si>
    <t>RANKING PARACICLISMO TANDEM B FEMININO - 31/03/2026</t>
  </si>
  <si>
    <t>Campeonato Panamericano de Paraciclismo de Pista - KM</t>
  </si>
  <si>
    <t>BERNARDO NOLASCO FRIGGO</t>
  </si>
  <si>
    <t>MAURO SANTOS DE AQUINO</t>
  </si>
  <si>
    <t>Campeonato Panamericano de Paraciclismo de Pista - IP</t>
  </si>
  <si>
    <t>Campeonato Panamericano de Paraciclismo de Pista - Sprint</t>
  </si>
  <si>
    <t>Campeonato Panamericano de Paraciclismo de Pista - Scratch</t>
  </si>
  <si>
    <t>Campeonato Panamericano de Paraciclismo de Pista - Eliminação</t>
  </si>
  <si>
    <t>JOSE RICARDO LANA</t>
  </si>
  <si>
    <t>BRUCICLE</t>
  </si>
  <si>
    <t>GABRIEL RIBEIRO DA SILVA</t>
  </si>
  <si>
    <t>SOELITO GOHR</t>
  </si>
  <si>
    <t>CAROLINA BARBOSA ALVES DO NASCIMENTO</t>
  </si>
  <si>
    <t>GIMENA COMETI STOCCO</t>
  </si>
  <si>
    <t>MARIA TEREZA MULLER</t>
  </si>
  <si>
    <t>BIANCA CANOVAS GARCIA</t>
  </si>
  <si>
    <t>NICOLLE WENDY BORGES</t>
  </si>
  <si>
    <t>ANNY CAROLINE DE BASSI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</si>
</sst>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">
    <cellStyle name="Hiperlink" xfId="1" builtinId="8"/>
    <cellStyle name="Normal" xfId="0" builtinId="0"/>
  </cellStyles>
  <dxfs count="9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15687</xdr:rowOff>
    </xdr:from>
    <xdr:to>
      <xdr:col>6</xdr:col>
      <xdr:colOff>528918</xdr:colOff>
      <xdr:row>1</xdr:row>
      <xdr:rowOff>864576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15687"/>
          <a:ext cx="9834283" cy="10371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670561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6</xdr:col>
      <xdr:colOff>541020</xdr:colOff>
      <xdr:row>1</xdr:row>
      <xdr:rowOff>678181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21B5924D-3293-4193-BBF8-E8449CB6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541020</xdr:colOff>
      <xdr:row>1</xdr:row>
      <xdr:rowOff>670561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7115F869-674B-4BD9-BDB0-C650A647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670561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36D5537-DB48-459A-9DD8-AB757F7B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624841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7711440" cy="815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815340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450580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723901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9296400" cy="914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0</xdr:colOff>
      <xdr:row>1</xdr:row>
      <xdr:rowOff>731521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05474B-F4BE-4B71-B082-BB94A0ABD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7620"/>
          <a:ext cx="9296400" cy="914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8965</xdr:rowOff>
    </xdr:from>
    <xdr:to>
      <xdr:col>7</xdr:col>
      <xdr:colOff>0</xdr:colOff>
      <xdr:row>1</xdr:row>
      <xdr:rowOff>672353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8965"/>
          <a:ext cx="9296400" cy="851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792257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12192000" cy="980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8965</xdr:rowOff>
    </xdr:from>
    <xdr:to>
      <xdr:col>8</xdr:col>
      <xdr:colOff>0</xdr:colOff>
      <xdr:row>1</xdr:row>
      <xdr:rowOff>941294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8965"/>
          <a:ext cx="12174071" cy="1120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4"/>
  <sheetViews>
    <sheetView tabSelected="1" zoomScale="85" zoomScaleNormal="85" workbookViewId="0">
      <selection activeCell="A12" sqref="A12:XFD17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/>
      <c r="K1" s="58"/>
      <c r="L1" s="58"/>
      <c r="M1" s="58"/>
      <c r="N1" s="58" t="s">
        <v>132</v>
      </c>
      <c r="O1" s="58" t="s">
        <v>131</v>
      </c>
      <c r="P1" s="58" t="s">
        <v>130</v>
      </c>
      <c r="Q1" s="58" t="s">
        <v>126</v>
      </c>
      <c r="R1" s="26"/>
    </row>
    <row r="2" spans="1:18" s="4" customFormat="1" ht="189" customHeight="1" x14ac:dyDescent="0.25">
      <c r="A2" s="55" t="s">
        <v>114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59"/>
      <c r="O2" s="59"/>
      <c r="P2" s="59"/>
      <c r="Q2" s="59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46080</v>
      </c>
      <c r="O3" s="19">
        <v>46079</v>
      </c>
      <c r="P3" s="19">
        <v>46079</v>
      </c>
      <c r="Q3" s="19">
        <v>46078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45" t="s">
        <v>98</v>
      </c>
      <c r="O4" s="45" t="s">
        <v>98</v>
      </c>
      <c r="P4" s="45" t="s">
        <v>98</v>
      </c>
      <c r="Q4" s="45" t="s">
        <v>98</v>
      </c>
      <c r="R4" s="34"/>
    </row>
    <row r="5" spans="1:18" s="11" customFormat="1" ht="18" customHeight="1" x14ac:dyDescent="0.25">
      <c r="A5" s="1">
        <v>1</v>
      </c>
      <c r="B5" s="1">
        <v>16739</v>
      </c>
      <c r="C5" s="5" t="s">
        <v>59</v>
      </c>
      <c r="D5" s="1" t="s">
        <v>20</v>
      </c>
      <c r="E5" s="6" t="s">
        <v>42</v>
      </c>
      <c r="F5" s="1" t="s">
        <v>9</v>
      </c>
      <c r="G5" s="1">
        <f t="shared" ref="G5:G11" si="0">SUM(I5:Q5)</f>
        <v>665</v>
      </c>
      <c r="H5" s="30"/>
      <c r="I5" s="7"/>
      <c r="J5" s="7"/>
      <c r="K5" s="7"/>
      <c r="L5" s="7"/>
      <c r="M5" s="7"/>
      <c r="N5" s="7">
        <v>180</v>
      </c>
      <c r="O5" s="7">
        <v>45</v>
      </c>
      <c r="P5" s="7">
        <v>230</v>
      </c>
      <c r="Q5" s="7">
        <v>210</v>
      </c>
      <c r="R5" s="35"/>
    </row>
    <row r="6" spans="1:18" s="11" customFormat="1" ht="18" customHeight="1" x14ac:dyDescent="0.25">
      <c r="A6" s="1">
        <v>2</v>
      </c>
      <c r="B6" s="1">
        <v>1876</v>
      </c>
      <c r="C6" s="5" t="s">
        <v>72</v>
      </c>
      <c r="D6" s="1" t="s">
        <v>20</v>
      </c>
      <c r="E6" s="6" t="s">
        <v>15</v>
      </c>
      <c r="F6" s="1" t="s">
        <v>28</v>
      </c>
      <c r="G6" s="1">
        <f t="shared" si="0"/>
        <v>435</v>
      </c>
      <c r="H6" s="30"/>
      <c r="I6" s="7"/>
      <c r="J6" s="7"/>
      <c r="K6" s="7"/>
      <c r="L6" s="7"/>
      <c r="M6" s="7"/>
      <c r="N6" s="7">
        <v>100</v>
      </c>
      <c r="O6" s="7">
        <v>30</v>
      </c>
      <c r="P6" s="7">
        <v>180</v>
      </c>
      <c r="Q6" s="7">
        <v>125</v>
      </c>
      <c r="R6" s="35"/>
    </row>
    <row r="7" spans="1:18" s="11" customFormat="1" ht="18" customHeight="1" x14ac:dyDescent="0.25">
      <c r="A7" s="1">
        <v>3</v>
      </c>
      <c r="B7" s="1">
        <v>3372</v>
      </c>
      <c r="C7" s="5" t="s">
        <v>76</v>
      </c>
      <c r="D7" s="1" t="s">
        <v>20</v>
      </c>
      <c r="E7" s="6" t="s">
        <v>100</v>
      </c>
      <c r="F7" s="1" t="s">
        <v>9</v>
      </c>
      <c r="G7" s="1">
        <f t="shared" si="0"/>
        <v>330</v>
      </c>
      <c r="H7" s="30"/>
      <c r="I7" s="7"/>
      <c r="J7" s="7"/>
      <c r="K7" s="7"/>
      <c r="L7" s="7"/>
      <c r="M7" s="7"/>
      <c r="N7" s="7">
        <v>65</v>
      </c>
      <c r="O7" s="7">
        <v>125</v>
      </c>
      <c r="P7" s="7">
        <v>65</v>
      </c>
      <c r="Q7" s="7">
        <v>75</v>
      </c>
      <c r="R7" s="35"/>
    </row>
    <row r="8" spans="1:18" s="11" customFormat="1" ht="18" customHeight="1" x14ac:dyDescent="0.25">
      <c r="A8" s="1">
        <v>4</v>
      </c>
      <c r="B8" s="1">
        <v>41183</v>
      </c>
      <c r="C8" s="5" t="s">
        <v>56</v>
      </c>
      <c r="D8" s="1" t="s">
        <v>20</v>
      </c>
      <c r="E8" s="6" t="s">
        <v>42</v>
      </c>
      <c r="F8" s="1" t="s">
        <v>9</v>
      </c>
      <c r="G8" s="1">
        <f t="shared" si="0"/>
        <v>300</v>
      </c>
      <c r="H8" s="30"/>
      <c r="I8" s="7"/>
      <c r="J8" s="7"/>
      <c r="K8" s="7"/>
      <c r="L8" s="7"/>
      <c r="M8" s="7"/>
      <c r="N8" s="7">
        <v>75</v>
      </c>
      <c r="O8" s="7">
        <v>85</v>
      </c>
      <c r="P8" s="7">
        <v>75</v>
      </c>
      <c r="Q8" s="7">
        <v>65</v>
      </c>
      <c r="R8" s="35"/>
    </row>
    <row r="9" spans="1:18" s="11" customFormat="1" ht="18" customHeight="1" x14ac:dyDescent="0.25">
      <c r="A9" s="1">
        <v>5</v>
      </c>
      <c r="B9" s="1">
        <v>3903</v>
      </c>
      <c r="C9" s="5" t="s">
        <v>75</v>
      </c>
      <c r="D9" s="1" t="s">
        <v>20</v>
      </c>
      <c r="E9" s="6" t="s">
        <v>99</v>
      </c>
      <c r="F9" s="1" t="s">
        <v>9</v>
      </c>
      <c r="G9" s="1">
        <f t="shared" si="0"/>
        <v>230</v>
      </c>
      <c r="H9" s="30"/>
      <c r="I9" s="7"/>
      <c r="J9" s="7"/>
      <c r="K9" s="7"/>
      <c r="L9" s="7"/>
      <c r="M9" s="7"/>
      <c r="N9" s="7"/>
      <c r="O9" s="7">
        <v>230</v>
      </c>
      <c r="P9" s="7"/>
      <c r="Q9" s="7"/>
      <c r="R9" s="35"/>
    </row>
    <row r="10" spans="1:18" s="11" customFormat="1" ht="18" customHeight="1" x14ac:dyDescent="0.25">
      <c r="A10" s="1">
        <v>6</v>
      </c>
      <c r="B10" s="1">
        <v>52386</v>
      </c>
      <c r="C10" s="5" t="s">
        <v>74</v>
      </c>
      <c r="D10" s="1" t="s">
        <v>20</v>
      </c>
      <c r="E10" s="6" t="s">
        <v>15</v>
      </c>
      <c r="F10" s="1" t="s">
        <v>73</v>
      </c>
      <c r="G10" s="1">
        <f t="shared" si="0"/>
        <v>160</v>
      </c>
      <c r="H10" s="30"/>
      <c r="I10" s="7"/>
      <c r="J10" s="7"/>
      <c r="K10" s="7"/>
      <c r="L10" s="7"/>
      <c r="M10" s="7"/>
      <c r="N10" s="7">
        <v>45</v>
      </c>
      <c r="O10" s="7">
        <v>35</v>
      </c>
      <c r="P10" s="7">
        <v>35</v>
      </c>
      <c r="Q10" s="7">
        <v>45</v>
      </c>
      <c r="R10" s="35"/>
    </row>
    <row r="11" spans="1:18" s="11" customFormat="1" ht="18" customHeight="1" x14ac:dyDescent="0.25">
      <c r="A11" s="1">
        <v>7</v>
      </c>
      <c r="B11" s="1">
        <v>607</v>
      </c>
      <c r="C11" s="5" t="s">
        <v>136</v>
      </c>
      <c r="D11" s="1" t="s">
        <v>20</v>
      </c>
      <c r="E11" s="6" t="s">
        <v>42</v>
      </c>
      <c r="F11" s="1" t="s">
        <v>9</v>
      </c>
      <c r="G11" s="1">
        <f t="shared" si="0"/>
        <v>140</v>
      </c>
      <c r="H11" s="30"/>
      <c r="I11" s="7"/>
      <c r="J11" s="7"/>
      <c r="K11" s="7"/>
      <c r="L11" s="7"/>
      <c r="M11" s="7"/>
      <c r="N11" s="7">
        <v>35</v>
      </c>
      <c r="O11" s="7">
        <v>25</v>
      </c>
      <c r="P11" s="7">
        <v>45</v>
      </c>
      <c r="Q11" s="7">
        <v>35</v>
      </c>
      <c r="R11" s="35"/>
    </row>
    <row r="12" spans="1:18" ht="18" customHeight="1" x14ac:dyDescent="0.25">
      <c r="A12" s="1"/>
      <c r="B12" s="1"/>
      <c r="C12" s="5"/>
      <c r="D12" s="1"/>
      <c r="E12" s="6"/>
      <c r="F12" s="1"/>
      <c r="G12" s="1"/>
      <c r="H12" s="27"/>
      <c r="I12" s="7"/>
      <c r="J12" s="7"/>
      <c r="K12" s="7"/>
      <c r="L12" s="7"/>
      <c r="M12" s="7"/>
      <c r="N12" s="7"/>
      <c r="O12" s="7"/>
      <c r="P12" s="7"/>
      <c r="Q12" s="7"/>
      <c r="R12" s="33"/>
    </row>
    <row r="13" spans="1:18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36"/>
    </row>
    <row r="14" spans="1:18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</row>
  </sheetData>
  <sheetProtection algorithmName="SHA-512" hashValue="xVK2lvmFK4uK/SHf2IJdngNXvW24EMMPYvBLdRLODR3+//YvQ5vtC5XZsgY1Sddj8mOO+RFTOjH9v48TySZTcw==" saltValue="cmjTFneOh3ZpB8/Jf8DuKQ==" spinCount="100000" sheet="1" selectLockedCells="1" selectUnlockedCells="1"/>
  <sortState xmlns:xlrd2="http://schemas.microsoft.com/office/spreadsheetml/2017/richdata2" ref="B5:Q11">
    <sortCondition descending="1" ref="G5:G11"/>
  </sortState>
  <mergeCells count="11">
    <mergeCell ref="Q1:Q2"/>
    <mergeCell ref="A2:G2"/>
    <mergeCell ref="A1:G1"/>
    <mergeCell ref="P1:P2"/>
    <mergeCell ref="M1:M2"/>
    <mergeCell ref="L1:L2"/>
    <mergeCell ref="K1:K2"/>
    <mergeCell ref="J1:J2"/>
    <mergeCell ref="I1:I2"/>
    <mergeCell ref="O1:O2"/>
    <mergeCell ref="N1:N2"/>
  </mergeCells>
  <phoneticPr fontId="0" type="noConversion"/>
  <conditionalFormatting sqref="B1:B1048576">
    <cfRule type="duplicateValues" dxfId="96" priority="1" stopIfTrue="1"/>
  </conditionalFormatting>
  <conditionalFormatting sqref="B3:C3">
    <cfRule type="duplicateValues" dxfId="95" priority="9" stopIfTrue="1"/>
  </conditionalFormatting>
  <conditionalFormatting sqref="B5:C11">
    <cfRule type="duplicateValues" dxfId="94" priority="2316" stopIfTrue="1"/>
  </conditionalFormatting>
  <conditionalFormatting sqref="B5:C12">
    <cfRule type="duplicateValues" dxfId="93" priority="2317" stopIfTrue="1"/>
    <cfRule type="duplicateValues" dxfId="92" priority="2318" stopIfTrue="1"/>
    <cfRule type="duplicateValues" dxfId="91" priority="2319" stopIfTrue="1"/>
  </conditionalFormatting>
  <conditionalFormatting sqref="B12:C14">
    <cfRule type="duplicateValues" dxfId="90" priority="1629" stopIfTrue="1"/>
  </conditionalFormatting>
  <conditionalFormatting sqref="B12:C65527 B1:C2 B4:C4">
    <cfRule type="expression" dxfId="89" priority="1630" stopIfTrue="1">
      <formula>AND(COUNTIF($B$1:$C$2, B1)+COUNTIF($B$4:$C$4, B1)+COUNTIF($B$12:$C$65527, B1)&gt;1,NOT(ISBLANK(B1)))</formula>
    </cfRule>
  </conditionalFormatting>
  <conditionalFormatting sqref="C1:C1048576">
    <cfRule type="duplicateValues" dxfId="88" priority="2" stopIfTrue="1"/>
    <cfRule type="duplicateValues" dxfId="87" priority="3" stopIfTrue="1"/>
    <cfRule type="duplicateValues" dxfId="86" priority="4" stopIfTrue="1"/>
  </conditionalFormatting>
  <conditionalFormatting sqref="C12">
    <cfRule type="duplicateValues" dxfId="85" priority="1297" stopIfTrue="1"/>
  </conditionalFormatting>
  <pageMargins left="0.24" right="0.13" top="0.36" bottom="0.34" header="0.2" footer="0.18"/>
  <pageSetup paperSize="9" scale="7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1"/>
  <sheetViews>
    <sheetView zoomScaleNormal="100" workbookViewId="0">
      <selection activeCell="A9" sqref="A9:XFD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4.44140625" style="3" bestFit="1" customWidth="1"/>
    <col min="4" max="4" width="8.44140625" style="2" bestFit="1" customWidth="1"/>
    <col min="5" max="5" width="51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/>
      <c r="K1" s="58"/>
      <c r="L1" s="58"/>
      <c r="M1" s="58"/>
      <c r="N1" s="58"/>
      <c r="O1" s="58"/>
      <c r="P1" s="58"/>
      <c r="Q1" s="58" t="s">
        <v>132</v>
      </c>
      <c r="R1" s="58" t="s">
        <v>131</v>
      </c>
      <c r="S1" s="58" t="s">
        <v>130</v>
      </c>
      <c r="T1" s="58" t="s">
        <v>126</v>
      </c>
      <c r="U1" s="26"/>
    </row>
    <row r="2" spans="1:21" s="4" customFormat="1" ht="169.95" customHeight="1" x14ac:dyDescent="0.25">
      <c r="A2" s="55" t="s">
        <v>115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46080</v>
      </c>
      <c r="R3" s="19">
        <v>46079</v>
      </c>
      <c r="S3" s="19">
        <v>46079</v>
      </c>
      <c r="T3" s="19">
        <v>46078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45" t="s">
        <v>98</v>
      </c>
      <c r="R4" s="45" t="s">
        <v>98</v>
      </c>
      <c r="S4" s="45" t="s">
        <v>98</v>
      </c>
      <c r="T4" s="45" t="s">
        <v>98</v>
      </c>
      <c r="U4" s="34"/>
    </row>
    <row r="5" spans="1:21" s="11" customFormat="1" ht="18" customHeight="1" x14ac:dyDescent="0.25">
      <c r="A5" s="1">
        <v>1</v>
      </c>
      <c r="B5" s="1">
        <v>49169</v>
      </c>
      <c r="C5" s="22" t="s">
        <v>69</v>
      </c>
      <c r="D5" s="23" t="s">
        <v>33</v>
      </c>
      <c r="E5" s="6" t="s">
        <v>41</v>
      </c>
      <c r="F5" s="1" t="s">
        <v>40</v>
      </c>
      <c r="G5" s="1">
        <f>SUM(I5:T5)</f>
        <v>840</v>
      </c>
      <c r="H5" s="31"/>
      <c r="I5" s="1"/>
      <c r="J5" s="1"/>
      <c r="K5" s="1"/>
      <c r="L5" s="1"/>
      <c r="M5" s="1"/>
      <c r="N5" s="1"/>
      <c r="O5" s="1"/>
      <c r="P5" s="1"/>
      <c r="Q5" s="1">
        <v>210</v>
      </c>
      <c r="R5" s="1">
        <v>210</v>
      </c>
      <c r="S5" s="1">
        <v>210</v>
      </c>
      <c r="T5" s="1">
        <v>210</v>
      </c>
      <c r="U5" s="31"/>
    </row>
    <row r="6" spans="1:21" s="11" customFormat="1" ht="18" customHeight="1" x14ac:dyDescent="0.25">
      <c r="A6" s="1">
        <v>2</v>
      </c>
      <c r="B6" s="1">
        <v>19379</v>
      </c>
      <c r="C6" s="22" t="s">
        <v>32</v>
      </c>
      <c r="D6" s="23" t="s">
        <v>33</v>
      </c>
      <c r="E6" s="5" t="s">
        <v>22</v>
      </c>
      <c r="F6" s="1" t="s">
        <v>9</v>
      </c>
      <c r="G6" s="1">
        <f>SUM(I6:T6)</f>
        <v>740</v>
      </c>
      <c r="H6" s="31"/>
      <c r="I6" s="1"/>
      <c r="J6" s="1"/>
      <c r="K6" s="1"/>
      <c r="L6" s="1"/>
      <c r="M6" s="1"/>
      <c r="N6" s="1"/>
      <c r="O6" s="1"/>
      <c r="P6" s="1"/>
      <c r="Q6" s="1">
        <v>180</v>
      </c>
      <c r="R6" s="1">
        <v>190</v>
      </c>
      <c r="S6" s="1">
        <v>190</v>
      </c>
      <c r="T6" s="1">
        <v>180</v>
      </c>
      <c r="U6" s="31"/>
    </row>
    <row r="7" spans="1:21" s="11" customFormat="1" ht="18" customHeight="1" x14ac:dyDescent="0.25">
      <c r="A7" s="1">
        <v>3</v>
      </c>
      <c r="B7" s="1">
        <v>46399</v>
      </c>
      <c r="C7" s="5" t="s">
        <v>70</v>
      </c>
      <c r="D7" s="23" t="s">
        <v>33</v>
      </c>
      <c r="E7" s="46" t="s">
        <v>62</v>
      </c>
      <c r="F7" s="1" t="s">
        <v>17</v>
      </c>
      <c r="G7" s="1">
        <f>SUM(I7:T7)</f>
        <v>610</v>
      </c>
      <c r="H7" s="31"/>
      <c r="I7" s="1"/>
      <c r="J7" s="1"/>
      <c r="K7" s="1"/>
      <c r="L7" s="1"/>
      <c r="M7" s="1"/>
      <c r="N7" s="1"/>
      <c r="O7" s="1"/>
      <c r="P7" s="1"/>
      <c r="Q7" s="1">
        <v>125</v>
      </c>
      <c r="R7" s="1">
        <v>180</v>
      </c>
      <c r="S7" s="1">
        <v>180</v>
      </c>
      <c r="T7" s="1">
        <v>125</v>
      </c>
      <c r="U7" s="31"/>
    </row>
    <row r="8" spans="1:21" s="11" customFormat="1" ht="18" customHeight="1" x14ac:dyDescent="0.25">
      <c r="A8" s="1">
        <v>4</v>
      </c>
      <c r="B8" s="1">
        <v>68050</v>
      </c>
      <c r="C8" s="22" t="s">
        <v>142</v>
      </c>
      <c r="D8" s="23" t="s">
        <v>33</v>
      </c>
      <c r="E8" s="5" t="s">
        <v>100</v>
      </c>
      <c r="F8" s="1" t="s">
        <v>9</v>
      </c>
      <c r="G8" s="1">
        <f>SUM(I8:T8)</f>
        <v>190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190</v>
      </c>
      <c r="U8" s="31"/>
    </row>
    <row r="9" spans="1:21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33"/>
    </row>
    <row r="10" spans="1:21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6"/>
    </row>
    <row r="11" spans="1:21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sheetProtection algorithmName="SHA-512" hashValue="pbBY7b7wBtomEeygl3GWhs4xnD8A5UTv0jawHOiOH8blP8T8TMDiVQMVVlDHk/8LbCZ6PsyVvizgsJjCCuQUCQ==" saltValue="y1VRRZmCdpGnTqbqiHU6Kg==" spinCount="100000" sheet="1" selectLockedCells="1" selectUnlockedCells="1"/>
  <sortState xmlns:xlrd2="http://schemas.microsoft.com/office/spreadsheetml/2017/richdata2" ref="B5:T8">
    <sortCondition descending="1" ref="G5:G8"/>
  </sortState>
  <mergeCells count="14">
    <mergeCell ref="T1:T2"/>
    <mergeCell ref="S1:S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R1:R2"/>
    <mergeCell ref="Q1:Q2"/>
  </mergeCells>
  <conditionalFormatting sqref="B3:C3">
    <cfRule type="duplicateValues" dxfId="84" priority="10" stopIfTrue="1"/>
  </conditionalFormatting>
  <conditionalFormatting sqref="B5:C8">
    <cfRule type="expression" dxfId="83" priority="1631" stopIfTrue="1">
      <formula>AND(COUNTIF($B$6:$C$7, B5)+COUNTIF(#REF!, B5)&gt;1,NOT(ISBLANK(B5)))</formula>
    </cfRule>
  </conditionalFormatting>
  <conditionalFormatting sqref="B5:C9">
    <cfRule type="expression" dxfId="82" priority="2320" stopIfTrue="1">
      <formula>AND(COUNTIF($B$6:$C$7, B5)+COUNTIF($B$9:$C$9, B5)+COUNTIF(#REF!, B5)&gt;1,NOT(ISBLANK(B5)))</formula>
    </cfRule>
    <cfRule type="duplicateValues" dxfId="81" priority="2321" stopIfTrue="1"/>
  </conditionalFormatting>
  <conditionalFormatting sqref="B9:C11">
    <cfRule type="expression" dxfId="80" priority="1636" stopIfTrue="1">
      <formula>AND(COUNTIF(#REF!, B9)+COUNTIF($B$9:$C$11, B9)+COUNTIF(#REF!, B9)&gt;1,NOT(ISBLANK(B9)))</formula>
    </cfRule>
  </conditionalFormatting>
  <conditionalFormatting sqref="B9:C65534 B1:C2 B4:C4">
    <cfRule type="expression" dxfId="79" priority="1637" stopIfTrue="1">
      <formula>AND(COUNTIF($B$1:$C$2, B1)+COUNTIF($B$4:$C$4, B1)+COUNTIF($B$9:$C$65534, B1)&gt;1,NOT(ISBLANK(B1)))</formula>
    </cfRule>
  </conditionalFormatting>
  <conditionalFormatting sqref="C1:C1048576">
    <cfRule type="duplicateValues" dxfId="78" priority="1" stopIfTrue="1"/>
  </conditionalFormatting>
  <conditionalFormatting sqref="C9">
    <cfRule type="duplicateValues" dxfId="77" priority="11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18"/>
  <sheetViews>
    <sheetView zoomScaleNormal="100" workbookViewId="0">
      <selection activeCell="A13" sqref="A13:XFD1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0.5546875" style="3" bestFit="1" customWidth="1"/>
    <col min="4" max="4" width="8.44140625" style="2" bestFit="1" customWidth="1"/>
    <col min="5" max="5" width="45.1093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1" width="6.6640625" style="12" customWidth="1"/>
    <col min="22" max="22" width="1" style="3" customWidth="1"/>
    <col min="23" max="16384" width="9.109375" style="3"/>
  </cols>
  <sheetData>
    <row r="1" spans="1:22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/>
      <c r="K1" s="58"/>
      <c r="L1" s="58"/>
      <c r="M1" s="58"/>
      <c r="N1" s="58"/>
      <c r="O1" s="58"/>
      <c r="P1" s="58"/>
      <c r="Q1" s="58"/>
      <c r="R1" s="58" t="s">
        <v>132</v>
      </c>
      <c r="S1" s="58" t="s">
        <v>131</v>
      </c>
      <c r="T1" s="58" t="s">
        <v>130</v>
      </c>
      <c r="U1" s="58" t="s">
        <v>126</v>
      </c>
      <c r="V1" s="26"/>
    </row>
    <row r="2" spans="1:22" s="4" customFormat="1" ht="168.6" customHeight="1" x14ac:dyDescent="0.25">
      <c r="A2" s="55" t="s">
        <v>116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46080</v>
      </c>
      <c r="S3" s="19">
        <v>46079</v>
      </c>
      <c r="T3" s="19">
        <v>46079</v>
      </c>
      <c r="U3" s="19">
        <v>46078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45" t="s">
        <v>98</v>
      </c>
      <c r="S4" s="45" t="s">
        <v>98</v>
      </c>
      <c r="T4" s="45" t="s">
        <v>98</v>
      </c>
      <c r="U4" s="45" t="s">
        <v>98</v>
      </c>
      <c r="V4" s="34"/>
    </row>
    <row r="5" spans="1:22" s="11" customFormat="1" ht="18" customHeight="1" x14ac:dyDescent="0.25">
      <c r="A5" s="1">
        <v>1</v>
      </c>
      <c r="B5" s="1">
        <v>53362</v>
      </c>
      <c r="C5" s="5" t="s">
        <v>77</v>
      </c>
      <c r="D5" s="1" t="s">
        <v>13</v>
      </c>
      <c r="E5" s="6" t="s">
        <v>48</v>
      </c>
      <c r="F5" s="1" t="s">
        <v>9</v>
      </c>
      <c r="G5" s="1">
        <f t="shared" ref="G5:G12" si="0">SUM(I5:U5)</f>
        <v>595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100</v>
      </c>
      <c r="S5" s="7">
        <v>190</v>
      </c>
      <c r="T5" s="7">
        <v>125</v>
      </c>
      <c r="U5" s="7">
        <v>180</v>
      </c>
      <c r="V5" s="31"/>
    </row>
    <row r="6" spans="1:22" s="11" customFormat="1" ht="18" customHeight="1" x14ac:dyDescent="0.25">
      <c r="A6" s="1">
        <v>2</v>
      </c>
      <c r="B6" s="1">
        <v>45668</v>
      </c>
      <c r="C6" s="5" t="s">
        <v>52</v>
      </c>
      <c r="D6" s="1" t="s">
        <v>13</v>
      </c>
      <c r="E6" s="6" t="s">
        <v>46</v>
      </c>
      <c r="F6" s="1" t="s">
        <v>43</v>
      </c>
      <c r="G6" s="1">
        <f t="shared" si="0"/>
        <v>290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85</v>
      </c>
      <c r="S6" s="7">
        <v>110</v>
      </c>
      <c r="T6" s="7">
        <v>65</v>
      </c>
      <c r="U6" s="7">
        <v>30</v>
      </c>
      <c r="V6" s="31"/>
    </row>
    <row r="7" spans="1:22" s="11" customFormat="1" ht="18" customHeight="1" x14ac:dyDescent="0.25">
      <c r="A7" s="1">
        <v>3</v>
      </c>
      <c r="B7" s="1">
        <v>47101</v>
      </c>
      <c r="C7" s="5" t="s">
        <v>25</v>
      </c>
      <c r="D7" s="1" t="s">
        <v>13</v>
      </c>
      <c r="E7" s="46" t="s">
        <v>26</v>
      </c>
      <c r="F7" s="1" t="s">
        <v>16</v>
      </c>
      <c r="G7" s="1">
        <f t="shared" si="0"/>
        <v>270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35</v>
      </c>
      <c r="S7" s="7">
        <v>75</v>
      </c>
      <c r="T7" s="7">
        <v>75</v>
      </c>
      <c r="U7" s="7">
        <v>85</v>
      </c>
      <c r="V7" s="35"/>
    </row>
    <row r="8" spans="1:22" s="11" customFormat="1" ht="18" customHeight="1" x14ac:dyDescent="0.25">
      <c r="A8" s="1">
        <v>4</v>
      </c>
      <c r="B8" s="1">
        <v>51349</v>
      </c>
      <c r="C8" s="5" t="s">
        <v>60</v>
      </c>
      <c r="D8" s="1" t="s">
        <v>13</v>
      </c>
      <c r="E8" s="6" t="s">
        <v>100</v>
      </c>
      <c r="F8" s="1" t="s">
        <v>9</v>
      </c>
      <c r="G8" s="1">
        <f t="shared" si="0"/>
        <v>265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110</v>
      </c>
      <c r="S8" s="7">
        <v>45</v>
      </c>
      <c r="T8" s="7">
        <v>110</v>
      </c>
      <c r="U8" s="7"/>
      <c r="V8" s="35"/>
    </row>
    <row r="9" spans="1:22" s="11" customFormat="1" ht="18" customHeight="1" x14ac:dyDescent="0.25">
      <c r="A9" s="1">
        <v>5</v>
      </c>
      <c r="B9" s="1">
        <v>24089</v>
      </c>
      <c r="C9" s="5" t="s">
        <v>53</v>
      </c>
      <c r="D9" s="1" t="s">
        <v>13</v>
      </c>
      <c r="E9" s="47" t="s">
        <v>26</v>
      </c>
      <c r="F9" s="23" t="s">
        <v>16</v>
      </c>
      <c r="G9" s="1">
        <f t="shared" si="0"/>
        <v>120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>
        <v>45</v>
      </c>
      <c r="U9" s="1">
        <v>75</v>
      </c>
      <c r="V9" s="35"/>
    </row>
    <row r="10" spans="1:22" s="11" customFormat="1" ht="18" customHeight="1" x14ac:dyDescent="0.25">
      <c r="A10" s="1">
        <v>6</v>
      </c>
      <c r="B10" s="1">
        <v>46287</v>
      </c>
      <c r="C10" s="5" t="s">
        <v>58</v>
      </c>
      <c r="D10" s="1" t="s">
        <v>13</v>
      </c>
      <c r="E10" s="46" t="s">
        <v>23</v>
      </c>
      <c r="F10" s="1" t="s">
        <v>9</v>
      </c>
      <c r="G10" s="1">
        <f t="shared" si="0"/>
        <v>103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>
        <v>45</v>
      </c>
      <c r="S10" s="1">
        <v>25</v>
      </c>
      <c r="T10" s="1">
        <v>16</v>
      </c>
      <c r="U10" s="1">
        <v>17</v>
      </c>
      <c r="V10" s="35"/>
    </row>
    <row r="11" spans="1:22" s="11" customFormat="1" ht="18" customHeight="1" x14ac:dyDescent="0.25">
      <c r="A11" s="1">
        <v>7</v>
      </c>
      <c r="B11" s="1">
        <v>52451</v>
      </c>
      <c r="C11" s="5" t="s">
        <v>135</v>
      </c>
      <c r="D11" s="1" t="s">
        <v>13</v>
      </c>
      <c r="E11" s="6" t="s">
        <v>100</v>
      </c>
      <c r="F11" s="1" t="s">
        <v>9</v>
      </c>
      <c r="G11" s="1">
        <f t="shared" si="0"/>
        <v>70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17</v>
      </c>
      <c r="S11" s="7">
        <v>17</v>
      </c>
      <c r="T11" s="7">
        <v>17</v>
      </c>
      <c r="U11" s="7">
        <v>19</v>
      </c>
      <c r="V11" s="35"/>
    </row>
    <row r="12" spans="1:22" s="11" customFormat="1" ht="18" customHeight="1" x14ac:dyDescent="0.25">
      <c r="A12" s="1">
        <v>8</v>
      </c>
      <c r="B12" s="1">
        <v>60234</v>
      </c>
      <c r="C12" s="5" t="s">
        <v>27</v>
      </c>
      <c r="D12" s="1" t="s">
        <v>12</v>
      </c>
      <c r="E12" s="6" t="s">
        <v>15</v>
      </c>
      <c r="F12" s="1" t="s">
        <v>16</v>
      </c>
      <c r="G12" s="1">
        <f t="shared" si="0"/>
        <v>63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16</v>
      </c>
      <c r="S12" s="7">
        <v>16</v>
      </c>
      <c r="T12" s="7">
        <v>15</v>
      </c>
      <c r="U12" s="7">
        <v>16</v>
      </c>
      <c r="V12" s="35"/>
    </row>
    <row r="13" spans="1:22" s="11" customFormat="1" ht="18" customHeight="1" x14ac:dyDescent="0.25">
      <c r="A13" s="1"/>
      <c r="B13" s="1"/>
      <c r="C13" s="5"/>
      <c r="D13" s="1"/>
      <c r="E13" s="5"/>
      <c r="F13" s="1"/>
      <c r="G13" s="1"/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31"/>
    </row>
    <row r="14" spans="1:22" ht="6.9" customHeight="1" x14ac:dyDescent="0.25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36"/>
    </row>
    <row r="15" spans="1:22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8" spans="3:3" x14ac:dyDescent="0.25">
      <c r="C18" s="44"/>
    </row>
  </sheetData>
  <sheetProtection algorithmName="SHA-512" hashValue="7amB8czEVzsj/Z8l4F53d37ojKU5Zb7W7Wua99zvTXob67D6b/XgaitG/p90RxV5I9dD3h2VvIv6fL5cx83rgA==" saltValue="5tvOVqJxYkcJ94CiOcrDqQ==" spinCount="100000" sheet="1" selectLockedCells="1" selectUnlockedCells="1"/>
  <sortState xmlns:xlrd2="http://schemas.microsoft.com/office/spreadsheetml/2017/richdata2" ref="B5:U12">
    <sortCondition descending="1" ref="G5:G12"/>
  </sortState>
  <mergeCells count="15">
    <mergeCell ref="U1:U2"/>
    <mergeCell ref="T1:T2"/>
    <mergeCell ref="Q1:Q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R1:R2"/>
    <mergeCell ref="S1:S2"/>
  </mergeCells>
  <phoneticPr fontId="9" type="noConversion"/>
  <conditionalFormatting sqref="B1:C2 B4:C4 B13:C17 B18 B19:C65533">
    <cfRule type="expression" dxfId="76" priority="11" stopIfTrue="1">
      <formula>AND(COUNTIF($B$1:$C$2, B1)+COUNTIF($B$4:$C$4, B1)+COUNTIF($B$13:$C$65533, B1)&gt;1,NOT(ISBLANK(B1)))</formula>
    </cfRule>
  </conditionalFormatting>
  <conditionalFormatting sqref="B3:C3">
    <cfRule type="duplicateValues" dxfId="75" priority="9" stopIfTrue="1"/>
  </conditionalFormatting>
  <conditionalFormatting sqref="B5:C13">
    <cfRule type="duplicateValues" dxfId="74" priority="2326" stopIfTrue="1"/>
    <cfRule type="duplicateValues" dxfId="73" priority="2327" stopIfTrue="1"/>
    <cfRule type="duplicateValues" dxfId="72" priority="2328" stopIfTrue="1"/>
    <cfRule type="duplicateValues" dxfId="71" priority="2329" stopIfTrue="1"/>
  </conditionalFormatting>
  <conditionalFormatting sqref="B13:C15">
    <cfRule type="duplicateValues" dxfId="70" priority="1655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"/>
  <sheetViews>
    <sheetView zoomScaleNormal="100" workbookViewId="0">
      <selection activeCell="J3" sqref="J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4.77734375" style="3" bestFit="1" customWidth="1"/>
    <col min="4" max="4" width="8.44140625" style="2" bestFit="1" customWidth="1"/>
    <col min="5" max="5" width="50.88671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 t="s">
        <v>132</v>
      </c>
      <c r="K1" s="58" t="s">
        <v>131</v>
      </c>
      <c r="L1" s="58" t="s">
        <v>130</v>
      </c>
      <c r="M1" s="58" t="s">
        <v>126</v>
      </c>
      <c r="N1" s="26"/>
    </row>
    <row r="2" spans="1:14" s="4" customFormat="1" ht="192.6" customHeight="1" x14ac:dyDescent="0.25">
      <c r="A2" s="55" t="s">
        <v>117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46080</v>
      </c>
      <c r="K3" s="19">
        <v>46079</v>
      </c>
      <c r="L3" s="19">
        <v>46079</v>
      </c>
      <c r="M3" s="19">
        <v>46078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98</v>
      </c>
      <c r="K4" s="45" t="s">
        <v>98</v>
      </c>
      <c r="L4" s="45" t="s">
        <v>98</v>
      </c>
      <c r="M4" s="45" t="s">
        <v>98</v>
      </c>
      <c r="N4" s="34"/>
    </row>
    <row r="5" spans="1:14" s="11" customFormat="1" ht="18" customHeight="1" x14ac:dyDescent="0.25">
      <c r="A5" s="1">
        <v>1</v>
      </c>
      <c r="B5" s="1">
        <v>67089</v>
      </c>
      <c r="C5" s="5" t="s">
        <v>88</v>
      </c>
      <c r="D5" s="1" t="s">
        <v>83</v>
      </c>
      <c r="E5" s="6" t="s">
        <v>15</v>
      </c>
      <c r="F5" s="1" t="s">
        <v>9</v>
      </c>
      <c r="G5" s="1">
        <f>SUM(I5:M5)</f>
        <v>800</v>
      </c>
      <c r="H5" s="30"/>
      <c r="I5" s="7"/>
      <c r="J5" s="7">
        <v>190</v>
      </c>
      <c r="K5" s="7">
        <v>190</v>
      </c>
      <c r="L5" s="7">
        <v>210</v>
      </c>
      <c r="M5" s="7">
        <v>210</v>
      </c>
      <c r="N5" s="35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33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MSNE9i12L8EDLDBVQHlMygpmYIjOG4apHjL/0nGMvU0jkNvVqcHPpOVzkJcVBxSOo/ZM2exDK0uVamkDW7YH2Q==" saltValue="f93ZQzO0axrragnhPXat/A==" spinCount="100000" sheet="1" selectLockedCells="1" selectUnlockedCells="1"/>
  <sortState xmlns:xlrd2="http://schemas.microsoft.com/office/spreadsheetml/2017/richdata2" ref="B5:M5">
    <sortCondition descending="1" ref="G5"/>
  </sortState>
  <mergeCells count="7">
    <mergeCell ref="A1:G1"/>
    <mergeCell ref="I1:I2"/>
    <mergeCell ref="M1:M2"/>
    <mergeCell ref="A2:G2"/>
    <mergeCell ref="L1:L2"/>
    <mergeCell ref="J1:J2"/>
    <mergeCell ref="K1:K2"/>
  </mergeCells>
  <conditionalFormatting sqref="B5">
    <cfRule type="expression" dxfId="69" priority="1990" stopIfTrue="1">
      <formula>AND(COUNTIF(#REF!, B5)+COUNTIF(#REF!, B5)+COUNTIF(#REF!, B5)&gt;1,NOT(ISBLANK(B5)))</formula>
    </cfRule>
  </conditionalFormatting>
  <conditionalFormatting sqref="B3:C3">
    <cfRule type="duplicateValues" dxfId="68" priority="13" stopIfTrue="1"/>
  </conditionalFormatting>
  <conditionalFormatting sqref="B6:C6 B5">
    <cfRule type="expression" dxfId="67" priority="1915" stopIfTrue="1">
      <formula>AND(COUNTIF(#REF!, B5)+COUNTIF(#REF!, B5)+COUNTIF($B$6:$C$6, B5)&gt;1,NOT(ISBLANK(B5)))</formula>
    </cfRule>
  </conditionalFormatting>
  <conditionalFormatting sqref="B6:C8">
    <cfRule type="duplicateValues" dxfId="66" priority="1350" stopIfTrue="1"/>
  </conditionalFormatting>
  <conditionalFormatting sqref="B6:C65535 B1:C2 B4:C4">
    <cfRule type="expression" dxfId="65" priority="1346" stopIfTrue="1">
      <formula>AND(COUNTIF($B$1:$C$2, B1)+COUNTIF($B$4:$C$4, B1)+COUNTIF($B$6:$C$65535, B1)&gt;1,NOT(ISBLANK(B1)))</formula>
    </cfRule>
  </conditionalFormatting>
  <conditionalFormatting sqref="C5">
    <cfRule type="duplicateValues" dxfId="64" priority="1993" stopIfTrue="1"/>
    <cfRule type="duplicateValues" dxfId="63" priority="1994" stopIfTrue="1"/>
    <cfRule type="duplicateValues" dxfId="62" priority="1995" stopIfTrue="1"/>
    <cfRule type="duplicateValues" dxfId="61" priority="1996" stopIfTrue="1"/>
  </conditionalFormatting>
  <conditionalFormatting sqref="C6">
    <cfRule type="duplicateValues" dxfId="60" priority="14" stopIfTrue="1"/>
  </conditionalFormatting>
  <pageMargins left="0.24" right="0.13" top="0.36" bottom="0.34" header="0.2" footer="0.18"/>
  <pageSetup paperSize="9" scale="64" orientation="portrait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14"/>
  <sheetViews>
    <sheetView zoomScaleNormal="100" workbookViewId="0">
      <selection activeCell="A11" sqref="A11:XFD1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4.5546875" style="3" bestFit="1" customWidth="1"/>
    <col min="4" max="4" width="8.44140625" style="2" bestFit="1" customWidth="1"/>
    <col min="5" max="5" width="41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/>
      <c r="K1" s="58"/>
      <c r="L1" s="58"/>
      <c r="M1" s="58"/>
      <c r="N1" s="58"/>
      <c r="O1" s="58" t="s">
        <v>132</v>
      </c>
      <c r="P1" s="58" t="s">
        <v>131</v>
      </c>
      <c r="Q1" s="58" t="s">
        <v>130</v>
      </c>
      <c r="R1" s="58" t="s">
        <v>126</v>
      </c>
      <c r="S1" s="26"/>
    </row>
    <row r="2" spans="1:19" s="4" customFormat="1" ht="151.19999999999999" customHeight="1" x14ac:dyDescent="0.25">
      <c r="A2" s="55" t="s">
        <v>118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59"/>
      <c r="O2" s="59"/>
      <c r="P2" s="59"/>
      <c r="Q2" s="59"/>
      <c r="R2" s="59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46080</v>
      </c>
      <c r="P3" s="19">
        <v>46079</v>
      </c>
      <c r="Q3" s="19">
        <v>46079</v>
      </c>
      <c r="R3" s="19">
        <v>46078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45" t="s">
        <v>98</v>
      </c>
      <c r="P4" s="45" t="s">
        <v>98</v>
      </c>
      <c r="Q4" s="45" t="s">
        <v>98</v>
      </c>
      <c r="R4" s="45" t="s">
        <v>98</v>
      </c>
      <c r="S4" s="34"/>
    </row>
    <row r="5" spans="1:19" s="11" customFormat="1" ht="18" customHeight="1" x14ac:dyDescent="0.25">
      <c r="A5" s="1">
        <v>1</v>
      </c>
      <c r="B5" s="1">
        <v>31067</v>
      </c>
      <c r="C5" s="5" t="s">
        <v>80</v>
      </c>
      <c r="D5" s="1" t="s">
        <v>12</v>
      </c>
      <c r="E5" s="6" t="s">
        <v>81</v>
      </c>
      <c r="F5" s="1" t="s">
        <v>82</v>
      </c>
      <c r="G5" s="1">
        <f t="shared" ref="G5:G10" si="0">SUM(I5:R5)</f>
        <v>840</v>
      </c>
      <c r="H5" s="30"/>
      <c r="I5" s="7"/>
      <c r="J5" s="7"/>
      <c r="K5" s="7"/>
      <c r="L5" s="7"/>
      <c r="M5" s="7"/>
      <c r="N5" s="7"/>
      <c r="O5" s="7">
        <v>210</v>
      </c>
      <c r="P5" s="7">
        <v>210</v>
      </c>
      <c r="Q5" s="1">
        <v>210</v>
      </c>
      <c r="R5" s="1">
        <v>210</v>
      </c>
      <c r="S5" s="35"/>
    </row>
    <row r="6" spans="1:19" s="11" customFormat="1" ht="18" customHeight="1" x14ac:dyDescent="0.25">
      <c r="A6" s="1">
        <v>2</v>
      </c>
      <c r="B6" s="1">
        <v>66999</v>
      </c>
      <c r="C6" s="5" t="s">
        <v>97</v>
      </c>
      <c r="D6" s="1" t="s">
        <v>12</v>
      </c>
      <c r="E6" s="6" t="s">
        <v>15</v>
      </c>
      <c r="F6" s="1" t="s">
        <v>28</v>
      </c>
      <c r="G6" s="1">
        <f t="shared" si="0"/>
        <v>605</v>
      </c>
      <c r="H6" s="30"/>
      <c r="I6" s="7"/>
      <c r="J6" s="7"/>
      <c r="K6" s="7"/>
      <c r="L6" s="7"/>
      <c r="M6" s="7"/>
      <c r="N6" s="7"/>
      <c r="O6" s="7">
        <v>125</v>
      </c>
      <c r="P6" s="7">
        <v>110</v>
      </c>
      <c r="Q6" s="1">
        <v>180</v>
      </c>
      <c r="R6" s="1">
        <v>190</v>
      </c>
      <c r="S6" s="35"/>
    </row>
    <row r="7" spans="1:19" s="11" customFormat="1" ht="18" customHeight="1" x14ac:dyDescent="0.25">
      <c r="A7" s="1">
        <v>3</v>
      </c>
      <c r="B7" s="1">
        <v>21167</v>
      </c>
      <c r="C7" s="5" t="s">
        <v>54</v>
      </c>
      <c r="D7" s="1" t="s">
        <v>12</v>
      </c>
      <c r="E7" s="6" t="s">
        <v>87</v>
      </c>
      <c r="F7" s="1" t="s">
        <v>28</v>
      </c>
      <c r="G7" s="1">
        <f t="shared" si="0"/>
        <v>560</v>
      </c>
      <c r="H7" s="30"/>
      <c r="I7" s="7"/>
      <c r="J7" s="7"/>
      <c r="K7" s="7"/>
      <c r="L7" s="7"/>
      <c r="M7" s="7"/>
      <c r="N7" s="7"/>
      <c r="O7" s="7">
        <v>180</v>
      </c>
      <c r="P7" s="7">
        <v>190</v>
      </c>
      <c r="Q7" s="7">
        <v>190</v>
      </c>
      <c r="R7" s="7"/>
      <c r="S7" s="35"/>
    </row>
    <row r="8" spans="1:19" s="11" customFormat="1" ht="18" customHeight="1" x14ac:dyDescent="0.25">
      <c r="A8" s="1">
        <v>4</v>
      </c>
      <c r="B8" s="1">
        <v>46509</v>
      </c>
      <c r="C8" s="5" t="s">
        <v>24</v>
      </c>
      <c r="D8" s="1" t="s">
        <v>12</v>
      </c>
      <c r="E8" s="6" t="s">
        <v>22</v>
      </c>
      <c r="F8" s="1" t="s">
        <v>9</v>
      </c>
      <c r="G8" s="1">
        <f t="shared" si="0"/>
        <v>540</v>
      </c>
      <c r="H8" s="30"/>
      <c r="I8" s="7"/>
      <c r="J8" s="7"/>
      <c r="K8" s="7"/>
      <c r="L8" s="7"/>
      <c r="M8" s="7"/>
      <c r="N8" s="7"/>
      <c r="O8" s="7">
        <v>110</v>
      </c>
      <c r="P8" s="7">
        <v>125</v>
      </c>
      <c r="Q8" s="1">
        <v>125</v>
      </c>
      <c r="R8" s="1">
        <v>180</v>
      </c>
      <c r="S8" s="35"/>
    </row>
    <row r="9" spans="1:19" s="11" customFormat="1" ht="18" customHeight="1" x14ac:dyDescent="0.25">
      <c r="A9" s="1">
        <v>5</v>
      </c>
      <c r="B9" s="1">
        <v>20746</v>
      </c>
      <c r="C9" s="5" t="s">
        <v>61</v>
      </c>
      <c r="D9" s="1" t="s">
        <v>12</v>
      </c>
      <c r="E9" s="46" t="s">
        <v>62</v>
      </c>
      <c r="F9" s="1" t="s">
        <v>17</v>
      </c>
      <c r="G9" s="1">
        <f t="shared" si="0"/>
        <v>420</v>
      </c>
      <c r="H9" s="30"/>
      <c r="I9" s="7"/>
      <c r="J9" s="7"/>
      <c r="K9" s="7"/>
      <c r="L9" s="7"/>
      <c r="M9" s="7"/>
      <c r="N9" s="7"/>
      <c r="O9" s="7">
        <v>100</v>
      </c>
      <c r="P9" s="7">
        <v>100</v>
      </c>
      <c r="Q9" s="1">
        <v>110</v>
      </c>
      <c r="R9" s="1">
        <v>110</v>
      </c>
      <c r="S9" s="35"/>
    </row>
    <row r="10" spans="1:19" s="11" customFormat="1" ht="18" customHeight="1" x14ac:dyDescent="0.25">
      <c r="A10" s="1">
        <v>6</v>
      </c>
      <c r="B10" s="1">
        <v>15244</v>
      </c>
      <c r="C10" s="5" t="s">
        <v>113</v>
      </c>
      <c r="D10" s="1" t="s">
        <v>12</v>
      </c>
      <c r="E10" s="6" t="s">
        <v>111</v>
      </c>
      <c r="F10" s="1" t="s">
        <v>9</v>
      </c>
      <c r="G10" s="1">
        <f t="shared" si="0"/>
        <v>355</v>
      </c>
      <c r="H10" s="30"/>
      <c r="I10" s="7"/>
      <c r="J10" s="7"/>
      <c r="K10" s="7"/>
      <c r="L10" s="7"/>
      <c r="M10" s="7"/>
      <c r="N10" s="7"/>
      <c r="O10" s="7">
        <v>85</v>
      </c>
      <c r="P10" s="7">
        <v>85</v>
      </c>
      <c r="Q10" s="1">
        <v>85</v>
      </c>
      <c r="R10" s="1">
        <v>100</v>
      </c>
      <c r="S10" s="35"/>
    </row>
    <row r="11" spans="1:19" s="11" customFormat="1" ht="18" hidden="1" customHeight="1" x14ac:dyDescent="0.25">
      <c r="A11" s="1">
        <v>7</v>
      </c>
      <c r="B11" s="1"/>
      <c r="C11" s="5"/>
      <c r="D11" s="1"/>
      <c r="E11" s="6"/>
      <c r="F11" s="1"/>
      <c r="G11" s="1">
        <f t="shared" ref="G11" si="1">SUM(I11:R11)</f>
        <v>0</v>
      </c>
      <c r="H11" s="30"/>
      <c r="I11" s="7"/>
      <c r="J11" s="7"/>
      <c r="K11" s="7"/>
      <c r="L11" s="7"/>
      <c r="M11" s="7"/>
      <c r="N11" s="7"/>
      <c r="O11" s="7"/>
      <c r="P11" s="7"/>
      <c r="Q11" s="1"/>
      <c r="R11" s="1"/>
      <c r="S11" s="35"/>
    </row>
    <row r="12" spans="1:19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35"/>
    </row>
    <row r="13" spans="1:19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36"/>
    </row>
    <row r="14" spans="1:19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</row>
  </sheetData>
  <sheetProtection algorithmName="SHA-512" hashValue="yJUvZ07eFw57a1B9GhpZ0SPQC+RX0dWUqojo88PZZjHMAAUc+eLksde0/sZFW8irE8/MBheSVklvpTxr/OlQNQ==" saltValue="Nf3m7yl1xVp0B20dkoTe4w==" spinCount="100000" sheet="1" selectLockedCells="1" selectUnlockedCells="1"/>
  <sortState xmlns:xlrd2="http://schemas.microsoft.com/office/spreadsheetml/2017/richdata2" ref="B5:R10">
    <sortCondition descending="1" ref="G5:G10"/>
  </sortState>
  <mergeCells count="12">
    <mergeCell ref="A1:G1"/>
    <mergeCell ref="Q1:Q2"/>
    <mergeCell ref="A2:G2"/>
    <mergeCell ref="R1:R2"/>
    <mergeCell ref="N1:N2"/>
    <mergeCell ref="M1:M2"/>
    <mergeCell ref="L1:L2"/>
    <mergeCell ref="K1:K2"/>
    <mergeCell ref="J1:J2"/>
    <mergeCell ref="I1:I2"/>
    <mergeCell ref="P1:P2"/>
    <mergeCell ref="O1:O2"/>
  </mergeCells>
  <conditionalFormatting sqref="B1:C2 B4:C4 B12:C65535">
    <cfRule type="expression" dxfId="59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58" priority="5" stopIfTrue="1"/>
  </conditionalFormatting>
  <conditionalFormatting sqref="B5:C12">
    <cfRule type="duplicateValues" dxfId="57" priority="2332" stopIfTrue="1"/>
    <cfRule type="duplicateValues" dxfId="56" priority="2333" stopIfTrue="1"/>
    <cfRule type="duplicateValues" dxfId="55" priority="2334" stopIfTrue="1"/>
    <cfRule type="duplicateValues" dxfId="54" priority="2335" stopIfTrue="1"/>
    <cfRule type="duplicateValues" dxfId="53" priority="2336" stopIfTrue="1"/>
  </conditionalFormatting>
  <conditionalFormatting sqref="B12:C14">
    <cfRule type="duplicateValues" dxfId="52" priority="1664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8"/>
  <sheetViews>
    <sheetView zoomScaleNormal="100" workbookViewId="0">
      <selection activeCell="J3" sqref="J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29.109375" style="3" bestFit="1" customWidth="1"/>
    <col min="4" max="4" width="8.44140625" style="2" bestFit="1" customWidth="1"/>
    <col min="5" max="5" width="42.88671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 t="s">
        <v>132</v>
      </c>
      <c r="K1" s="58" t="s">
        <v>131</v>
      </c>
      <c r="L1" s="58" t="s">
        <v>130</v>
      </c>
      <c r="M1" s="58" t="s">
        <v>126</v>
      </c>
      <c r="N1" s="26"/>
    </row>
    <row r="2" spans="1:14" s="4" customFormat="1" ht="174" customHeight="1" x14ac:dyDescent="0.25">
      <c r="A2" s="55" t="s">
        <v>119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46080</v>
      </c>
      <c r="K3" s="19">
        <v>46079</v>
      </c>
      <c r="L3" s="19">
        <v>46079</v>
      </c>
      <c r="M3" s="19">
        <v>46078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98</v>
      </c>
      <c r="K4" s="45" t="s">
        <v>98</v>
      </c>
      <c r="L4" s="45" t="s">
        <v>98</v>
      </c>
      <c r="M4" s="45" t="s">
        <v>98</v>
      </c>
      <c r="N4" s="34"/>
    </row>
    <row r="5" spans="1:14" s="11" customFormat="1" ht="18" customHeight="1" x14ac:dyDescent="0.25">
      <c r="A5" s="1">
        <v>1</v>
      </c>
      <c r="B5" s="1" t="s">
        <v>29</v>
      </c>
      <c r="C5" s="5" t="s">
        <v>30</v>
      </c>
      <c r="D5" s="1" t="s">
        <v>31</v>
      </c>
      <c r="E5" s="6" t="s">
        <v>36</v>
      </c>
      <c r="F5" s="1" t="s">
        <v>9</v>
      </c>
      <c r="G5" s="1">
        <f>SUM(I5:M5)</f>
        <v>840</v>
      </c>
      <c r="H5" s="31"/>
      <c r="I5" s="1"/>
      <c r="J5" s="1">
        <v>210</v>
      </c>
      <c r="K5" s="1">
        <v>210</v>
      </c>
      <c r="L5" s="1">
        <v>210</v>
      </c>
      <c r="M5" s="1">
        <v>210</v>
      </c>
      <c r="N5" s="31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33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jyeFy8CnIjjSFrKoyUZa4+gor9OO++zPPNOZgKj8d71tS0phMdap6aMVjeeqApCB+aScI2N4IWDlLiWqTZsKlQ==" saltValue="6RFtR5O5f0Rnl2sOJq947Q==" spinCount="100000" sheet="1" selectLockedCells="1" selectUnlockedCells="1"/>
  <sortState xmlns:xlrd2="http://schemas.microsoft.com/office/spreadsheetml/2017/richdata2" ref="B5:T5">
    <sortCondition descending="1" ref="G5"/>
  </sortState>
  <mergeCells count="7">
    <mergeCell ref="M1:M2"/>
    <mergeCell ref="A1:G1"/>
    <mergeCell ref="L1:L2"/>
    <mergeCell ref="A2:G2"/>
    <mergeCell ref="I1:I2"/>
    <mergeCell ref="K1:K2"/>
    <mergeCell ref="J1:J2"/>
  </mergeCells>
  <conditionalFormatting sqref="B3:C3">
    <cfRule type="duplicateValues" dxfId="51" priority="2" stopIfTrue="1"/>
  </conditionalFormatting>
  <conditionalFormatting sqref="B5:C5">
    <cfRule type="duplicateValues" dxfId="50" priority="1997" stopIfTrue="1"/>
  </conditionalFormatting>
  <conditionalFormatting sqref="B5:C6">
    <cfRule type="duplicateValues" dxfId="49" priority="1381" stopIfTrue="1"/>
  </conditionalFormatting>
  <conditionalFormatting sqref="B6:C8">
    <cfRule type="duplicateValues" dxfId="48" priority="1380" stopIfTrue="1"/>
  </conditionalFormatting>
  <conditionalFormatting sqref="B6:C65535 B1:C2 B4:C4">
    <cfRule type="expression" dxfId="47" priority="1374" stopIfTrue="1">
      <formula>AND(COUNTIF($B$1:$C$2, B1)+COUNTIF($B$4:$C$4, B1)+COUNTIF($B$6:$C$65535, B1)&gt;1,NOT(ISBLANK(B1)))</formula>
    </cfRule>
  </conditionalFormatting>
  <conditionalFormatting sqref="C6">
    <cfRule type="duplicateValues" dxfId="46" priority="3" stopIfTrue="1"/>
  </conditionalFormatting>
  <pageMargins left="0.24" right="0.13" top="0.36" bottom="0.34" header="0.2" footer="0.18"/>
  <pageSetup paperSize="9" scale="84" orientation="portrait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13"/>
  <sheetViews>
    <sheetView topLeftCell="A2" zoomScaleNormal="100" workbookViewId="0">
      <selection activeCell="A11" sqref="A11:XFD1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0.5546875" style="3" customWidth="1"/>
    <col min="4" max="4" width="8.6640625" style="2" bestFit="1" customWidth="1"/>
    <col min="5" max="5" width="46.554687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/>
      <c r="K1" s="58"/>
      <c r="L1" s="58"/>
      <c r="M1" s="58" t="s">
        <v>132</v>
      </c>
      <c r="N1" s="58" t="s">
        <v>131</v>
      </c>
      <c r="O1" s="58" t="s">
        <v>130</v>
      </c>
      <c r="P1" s="58" t="s">
        <v>126</v>
      </c>
      <c r="Q1" s="26"/>
    </row>
    <row r="2" spans="1:17" s="4" customFormat="1" ht="201.6" customHeight="1" x14ac:dyDescent="0.25">
      <c r="A2" s="55" t="s">
        <v>120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59"/>
      <c r="O2" s="59"/>
      <c r="P2" s="59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46080</v>
      </c>
      <c r="N3" s="19">
        <v>46079</v>
      </c>
      <c r="O3" s="19">
        <v>46079</v>
      </c>
      <c r="P3" s="19">
        <v>46078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45" t="s">
        <v>98</v>
      </c>
      <c r="N4" s="45" t="s">
        <v>98</v>
      </c>
      <c r="O4" s="45" t="s">
        <v>98</v>
      </c>
      <c r="P4" s="45" t="s">
        <v>98</v>
      </c>
      <c r="Q4" s="34"/>
    </row>
    <row r="5" spans="1:17" s="11" customFormat="1" ht="18" customHeight="1" x14ac:dyDescent="0.25">
      <c r="A5" s="1">
        <v>1</v>
      </c>
      <c r="B5" s="1">
        <v>15034</v>
      </c>
      <c r="C5" s="5" t="s">
        <v>65</v>
      </c>
      <c r="D5" s="1" t="s">
        <v>11</v>
      </c>
      <c r="E5" s="6" t="s">
        <v>100</v>
      </c>
      <c r="F5" s="1" t="s">
        <v>9</v>
      </c>
      <c r="G5" s="1">
        <f t="shared" ref="G5:G10" si="0">SUM(I5:P5)</f>
        <v>840</v>
      </c>
      <c r="H5" s="30"/>
      <c r="I5" s="7"/>
      <c r="J5" s="7"/>
      <c r="K5" s="7"/>
      <c r="L5" s="7"/>
      <c r="M5" s="7">
        <v>230</v>
      </c>
      <c r="N5" s="7">
        <v>190</v>
      </c>
      <c r="O5" s="7">
        <v>210</v>
      </c>
      <c r="P5" s="7">
        <v>210</v>
      </c>
      <c r="Q5" s="35"/>
    </row>
    <row r="6" spans="1:17" s="11" customFormat="1" ht="18" customHeight="1" x14ac:dyDescent="0.25">
      <c r="A6" s="1">
        <v>2</v>
      </c>
      <c r="B6" s="1">
        <v>25333</v>
      </c>
      <c r="C6" s="5" t="s">
        <v>63</v>
      </c>
      <c r="D6" s="1" t="s">
        <v>11</v>
      </c>
      <c r="E6" s="46" t="s">
        <v>57</v>
      </c>
      <c r="F6" s="1" t="s">
        <v>38</v>
      </c>
      <c r="G6" s="1">
        <f t="shared" si="0"/>
        <v>800</v>
      </c>
      <c r="H6" s="30"/>
      <c r="I6" s="7"/>
      <c r="J6" s="7"/>
      <c r="K6" s="7"/>
      <c r="L6" s="7"/>
      <c r="M6" s="7">
        <v>210</v>
      </c>
      <c r="N6" s="7">
        <v>210</v>
      </c>
      <c r="O6" s="7">
        <v>190</v>
      </c>
      <c r="P6" s="7">
        <v>190</v>
      </c>
      <c r="Q6" s="35"/>
    </row>
    <row r="7" spans="1:17" s="11" customFormat="1" ht="18" customHeight="1" x14ac:dyDescent="0.25">
      <c r="A7" s="1">
        <v>3</v>
      </c>
      <c r="B7" s="1">
        <v>42147</v>
      </c>
      <c r="C7" s="5" t="s">
        <v>64</v>
      </c>
      <c r="D7" s="1" t="s">
        <v>11</v>
      </c>
      <c r="E7" s="46" t="s">
        <v>21</v>
      </c>
      <c r="F7" s="1" t="s">
        <v>16</v>
      </c>
      <c r="G7" s="1">
        <f t="shared" si="0"/>
        <v>335</v>
      </c>
      <c r="H7" s="30"/>
      <c r="I7" s="7"/>
      <c r="J7" s="7"/>
      <c r="K7" s="7"/>
      <c r="L7" s="7"/>
      <c r="M7" s="7">
        <v>125</v>
      </c>
      <c r="N7" s="7"/>
      <c r="O7" s="7">
        <v>110</v>
      </c>
      <c r="P7" s="7">
        <v>100</v>
      </c>
      <c r="Q7" s="31"/>
    </row>
    <row r="8" spans="1:17" s="11" customFormat="1" ht="18" customHeight="1" x14ac:dyDescent="0.25">
      <c r="A8" s="1">
        <v>4</v>
      </c>
      <c r="B8" s="1">
        <v>41619</v>
      </c>
      <c r="C8" s="5" t="s">
        <v>14</v>
      </c>
      <c r="D8" s="1" t="s">
        <v>11</v>
      </c>
      <c r="E8" s="6" t="s">
        <v>15</v>
      </c>
      <c r="F8" s="1" t="s">
        <v>17</v>
      </c>
      <c r="G8" s="1">
        <f t="shared" si="0"/>
        <v>330</v>
      </c>
      <c r="H8" s="30"/>
      <c r="I8" s="7"/>
      <c r="J8" s="7"/>
      <c r="K8" s="7"/>
      <c r="L8" s="7"/>
      <c r="M8" s="7">
        <v>75</v>
      </c>
      <c r="N8" s="7">
        <v>85</v>
      </c>
      <c r="O8" s="7">
        <v>85</v>
      </c>
      <c r="P8" s="7">
        <v>85</v>
      </c>
      <c r="Q8" s="35"/>
    </row>
    <row r="9" spans="1:17" s="11" customFormat="1" ht="18" customHeight="1" x14ac:dyDescent="0.25">
      <c r="A9" s="1">
        <v>5</v>
      </c>
      <c r="B9" s="24">
        <v>24596</v>
      </c>
      <c r="C9" s="25" t="s">
        <v>133</v>
      </c>
      <c r="D9" s="24" t="s">
        <v>11</v>
      </c>
      <c r="E9" s="42" t="s">
        <v>134</v>
      </c>
      <c r="F9" s="24" t="s">
        <v>43</v>
      </c>
      <c r="G9" s="1">
        <f t="shared" si="0"/>
        <v>270</v>
      </c>
      <c r="H9" s="30"/>
      <c r="I9" s="43"/>
      <c r="J9" s="43"/>
      <c r="K9" s="43"/>
      <c r="L9" s="43"/>
      <c r="M9" s="43">
        <v>65</v>
      </c>
      <c r="N9" s="43">
        <v>75</v>
      </c>
      <c r="O9" s="43">
        <v>65</v>
      </c>
      <c r="P9" s="7">
        <v>65</v>
      </c>
      <c r="Q9" s="35"/>
    </row>
    <row r="10" spans="1:17" s="11" customFormat="1" ht="18" customHeight="1" x14ac:dyDescent="0.25">
      <c r="A10" s="1">
        <v>6</v>
      </c>
      <c r="B10" s="24">
        <v>6033</v>
      </c>
      <c r="C10" s="25" t="s">
        <v>78</v>
      </c>
      <c r="D10" s="24" t="s">
        <v>11</v>
      </c>
      <c r="E10" s="48" t="s">
        <v>62</v>
      </c>
      <c r="F10" s="24" t="s">
        <v>17</v>
      </c>
      <c r="G10" s="1">
        <f t="shared" si="0"/>
        <v>155</v>
      </c>
      <c r="H10" s="30"/>
      <c r="I10" s="43"/>
      <c r="J10" s="43"/>
      <c r="K10" s="43"/>
      <c r="L10" s="43"/>
      <c r="M10" s="43">
        <v>45</v>
      </c>
      <c r="N10" s="43">
        <v>65</v>
      </c>
      <c r="O10" s="43">
        <v>45</v>
      </c>
      <c r="P10" s="7"/>
      <c r="Q10" s="35"/>
    </row>
    <row r="11" spans="1:17" s="11" customFormat="1" ht="18" customHeight="1" x14ac:dyDescent="0.25">
      <c r="A11" s="1"/>
      <c r="B11" s="1"/>
      <c r="C11" s="5"/>
      <c r="D11" s="1"/>
      <c r="E11" s="5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35"/>
    </row>
    <row r="12" spans="1:17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36"/>
    </row>
    <row r="13" spans="1:17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</row>
  </sheetData>
  <sheetProtection algorithmName="SHA-512" hashValue="TGvTdLddNtu3ckpxh13fIhaJCgWRssJBm6119ulfw/OB5EBPgYnn+2jNvV4UBxHE5XIP639tBYVF0rTuibv9JQ==" saltValue="SFkYVDhjPptYuLWJEqLaCw==" spinCount="100000" sheet="1" selectLockedCells="1" selectUnlockedCells="1"/>
  <sortState xmlns:xlrd2="http://schemas.microsoft.com/office/spreadsheetml/2017/richdata2" ref="B5:P10">
    <sortCondition descending="1" ref="G5:G10"/>
  </sortState>
  <mergeCells count="10">
    <mergeCell ref="P1:P2"/>
    <mergeCell ref="A1:G1"/>
    <mergeCell ref="O1:O2"/>
    <mergeCell ref="A2:G2"/>
    <mergeCell ref="L1:L2"/>
    <mergeCell ref="K1:K2"/>
    <mergeCell ref="J1:J2"/>
    <mergeCell ref="I1:I2"/>
    <mergeCell ref="N1:N2"/>
    <mergeCell ref="M1:M2"/>
  </mergeCells>
  <phoneticPr fontId="9" type="noConversion"/>
  <conditionalFormatting sqref="B1:C2 B4:C4 B9:C65527">
    <cfRule type="expression" dxfId="45" priority="2337" stopIfTrue="1">
      <formula>AND(COUNTIF($B$1:$C$2, B1)+COUNTIF($B$4:$C$4, B1)+COUNTIF($B$11:$C$65527, B1)&gt;1,NOT(ISBLANK(B1)))</formula>
    </cfRule>
  </conditionalFormatting>
  <conditionalFormatting sqref="B3:C3">
    <cfRule type="duplicateValues" dxfId="44" priority="3" stopIfTrue="1"/>
  </conditionalFormatting>
  <conditionalFormatting sqref="B4:C11">
    <cfRule type="duplicateValues" dxfId="43" priority="2341" stopIfTrue="1"/>
  </conditionalFormatting>
  <conditionalFormatting sqref="B5:C11">
    <cfRule type="duplicateValues" dxfId="42" priority="2343" stopIfTrue="1"/>
    <cfRule type="duplicateValues" dxfId="41" priority="2344" stopIfTrue="1"/>
  </conditionalFormatting>
  <conditionalFormatting sqref="B9:C13">
    <cfRule type="duplicateValues" dxfId="40" priority="2347" stopIfTrue="1"/>
  </conditionalFormatting>
  <pageMargins left="0.24" right="0.13" top="0.36" bottom="0.34" header="0.2" footer="0.18"/>
  <pageSetup paperSize="9" scale="65" orientation="portrait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9"/>
  <sheetViews>
    <sheetView zoomScaleNormal="100" workbookViewId="0">
      <selection activeCell="A7" sqref="A7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44140625" style="3" bestFit="1" customWidth="1"/>
    <col min="4" max="4" width="10" style="2" bestFit="1" customWidth="1"/>
    <col min="5" max="5" width="50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 t="s">
        <v>132</v>
      </c>
      <c r="K1" s="58" t="s">
        <v>131</v>
      </c>
      <c r="L1" s="58" t="s">
        <v>130</v>
      </c>
      <c r="M1" s="58" t="s">
        <v>126</v>
      </c>
      <c r="N1" s="26"/>
    </row>
    <row r="2" spans="1:14" s="4" customFormat="1" ht="168.6" customHeight="1" x14ac:dyDescent="0.25">
      <c r="A2" s="55" t="s">
        <v>121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46080</v>
      </c>
      <c r="K3" s="19">
        <v>46079</v>
      </c>
      <c r="L3" s="19">
        <v>46079</v>
      </c>
      <c r="M3" s="19">
        <v>46078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98</v>
      </c>
      <c r="K4" s="45" t="s">
        <v>98</v>
      </c>
      <c r="L4" s="45" t="s">
        <v>98</v>
      </c>
      <c r="M4" s="45" t="s">
        <v>98</v>
      </c>
      <c r="N4" s="34"/>
    </row>
    <row r="5" spans="1:14" s="11" customFormat="1" ht="18" customHeight="1" x14ac:dyDescent="0.25">
      <c r="A5" s="1">
        <v>1</v>
      </c>
      <c r="B5" s="1">
        <v>43948</v>
      </c>
      <c r="C5" s="5" t="s">
        <v>112</v>
      </c>
      <c r="D5" s="1" t="s">
        <v>66</v>
      </c>
      <c r="E5" s="46" t="s">
        <v>36</v>
      </c>
      <c r="F5" s="1" t="s">
        <v>9</v>
      </c>
      <c r="G5" s="1">
        <f>SUM(I5:M5)</f>
        <v>900</v>
      </c>
      <c r="H5" s="31"/>
      <c r="I5" s="1"/>
      <c r="J5" s="1">
        <v>230</v>
      </c>
      <c r="K5" s="1">
        <v>210</v>
      </c>
      <c r="L5" s="1">
        <v>230</v>
      </c>
      <c r="M5" s="1">
        <v>230</v>
      </c>
      <c r="N5" s="31"/>
    </row>
    <row r="6" spans="1:14" s="11" customFormat="1" ht="18" customHeight="1" x14ac:dyDescent="0.25">
      <c r="A6" s="1">
        <v>2</v>
      </c>
      <c r="B6" s="1">
        <v>58078</v>
      </c>
      <c r="C6" s="5" t="s">
        <v>79</v>
      </c>
      <c r="D6" s="1" t="s">
        <v>66</v>
      </c>
      <c r="E6" s="46" t="s">
        <v>62</v>
      </c>
      <c r="F6" s="1" t="s">
        <v>17</v>
      </c>
      <c r="G6" s="1">
        <f>SUM(I6:M6)</f>
        <v>720</v>
      </c>
      <c r="H6" s="31"/>
      <c r="I6" s="1"/>
      <c r="J6" s="1">
        <v>180</v>
      </c>
      <c r="K6" s="1">
        <v>180</v>
      </c>
      <c r="L6" s="1">
        <v>180</v>
      </c>
      <c r="M6" s="1">
        <v>180</v>
      </c>
      <c r="N6" s="31"/>
    </row>
    <row r="7" spans="1:14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33"/>
    </row>
    <row r="8" spans="1:14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algorithmName="SHA-512" hashValue="MmXg7DpcJUv4E7L/Ch4izFZB/chaO4AaZ1T1ny8ydbJl31sczNXSyW7gMW0lBxNVqL3GK2DVmXqKxBTFjFhdNg==" saltValue="UR9Vu5dTVcqQjW3qe4KttQ==" spinCount="100000" sheet="1" selectLockedCells="1" selectUnlockedCells="1"/>
  <sortState xmlns:xlrd2="http://schemas.microsoft.com/office/spreadsheetml/2017/richdata2" ref="B5:M6">
    <sortCondition descending="1" ref="G5:G6"/>
  </sortState>
  <mergeCells count="7">
    <mergeCell ref="M1:M2"/>
    <mergeCell ref="A1:G1"/>
    <mergeCell ref="L1:L2"/>
    <mergeCell ref="A2:G2"/>
    <mergeCell ref="I1:I2"/>
    <mergeCell ref="J1:J2"/>
    <mergeCell ref="K1:K2"/>
  </mergeCells>
  <conditionalFormatting sqref="B3:C3">
    <cfRule type="duplicateValues" dxfId="39" priority="4" stopIfTrue="1"/>
  </conditionalFormatting>
  <conditionalFormatting sqref="B5:C6">
    <cfRule type="duplicateValues" dxfId="38" priority="2008" stopIfTrue="1"/>
  </conditionalFormatting>
  <conditionalFormatting sqref="B5:C7">
    <cfRule type="duplicateValues" dxfId="37" priority="1998" stopIfTrue="1"/>
  </conditionalFormatting>
  <conditionalFormatting sqref="B7:C9">
    <cfRule type="duplicateValues" dxfId="36" priority="1400" stopIfTrue="1"/>
  </conditionalFormatting>
  <conditionalFormatting sqref="B7:C65535 B1:C2 B4">
    <cfRule type="expression" dxfId="35" priority="1396" stopIfTrue="1">
      <formula>AND(COUNTIF($B$1:$C$2, B1)+COUNTIF($B$4:$C$4, B1)+COUNTIF($B$7:$C$65535, B1)&gt;1,NOT(ISBLANK(B1)))</formula>
    </cfRule>
  </conditionalFormatting>
  <conditionalFormatting sqref="C4">
    <cfRule type="expression" dxfId="34" priority="2009" stopIfTrue="1">
      <formula>AND(COUNTIF($B$1:$C$2, C4)+COUNTIF($B$4:$C$4, C4)+COUNTIF($B$19:$C$65535, C4)&gt;1,NOT(ISBLANK(C4)))</formula>
    </cfRule>
    <cfRule type="duplicateValues" dxfId="33" priority="2010" stopIfTrue="1"/>
  </conditionalFormatting>
  <conditionalFormatting sqref="C7">
    <cfRule type="duplicateValues" dxfId="32" priority="5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9"/>
  <sheetViews>
    <sheetView zoomScaleNormal="100" workbookViewId="0">
      <selection activeCell="N3" sqref="N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46.109375" style="3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/>
      <c r="K1" s="58"/>
      <c r="L1" s="58"/>
      <c r="M1" s="58"/>
      <c r="N1" s="58" t="s">
        <v>132</v>
      </c>
      <c r="O1" s="58" t="s">
        <v>131</v>
      </c>
      <c r="P1" s="58" t="s">
        <v>130</v>
      </c>
      <c r="Q1" s="58" t="s">
        <v>126</v>
      </c>
      <c r="R1" s="26"/>
    </row>
    <row r="2" spans="1:18" s="4" customFormat="1" ht="154.94999999999999" customHeight="1" x14ac:dyDescent="0.25">
      <c r="A2" s="55" t="s">
        <v>122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59"/>
      <c r="O2" s="59"/>
      <c r="P2" s="59"/>
      <c r="Q2" s="59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46080</v>
      </c>
      <c r="O3" s="19">
        <v>46079</v>
      </c>
      <c r="P3" s="19">
        <v>46079</v>
      </c>
      <c r="Q3" s="19">
        <v>46078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45" t="s">
        <v>98</v>
      </c>
      <c r="O4" s="45" t="s">
        <v>98</v>
      </c>
      <c r="P4" s="45" t="s">
        <v>98</v>
      </c>
      <c r="Q4" s="45" t="s">
        <v>98</v>
      </c>
      <c r="R4" s="34"/>
    </row>
    <row r="5" spans="1:18" s="11" customFormat="1" ht="18" customHeight="1" x14ac:dyDescent="0.25">
      <c r="A5" s="1">
        <v>1</v>
      </c>
      <c r="B5" s="1">
        <v>31389</v>
      </c>
      <c r="C5" s="5" t="s">
        <v>55</v>
      </c>
      <c r="D5" s="1" t="s">
        <v>10</v>
      </c>
      <c r="E5" s="6" t="s">
        <v>42</v>
      </c>
      <c r="F5" s="1" t="s">
        <v>9</v>
      </c>
      <c r="G5" s="1">
        <f>SUM(I5:Q5)</f>
        <v>880</v>
      </c>
      <c r="H5" s="31"/>
      <c r="I5" s="1"/>
      <c r="J5" s="1"/>
      <c r="K5" s="1"/>
      <c r="L5" s="1"/>
      <c r="M5" s="1"/>
      <c r="N5" s="1">
        <v>230</v>
      </c>
      <c r="O5" s="1">
        <v>230</v>
      </c>
      <c r="P5" s="1">
        <v>230</v>
      </c>
      <c r="Q5" s="1">
        <v>190</v>
      </c>
      <c r="R5" s="35"/>
    </row>
    <row r="6" spans="1:18" s="11" customFormat="1" ht="18" customHeight="1" x14ac:dyDescent="0.25">
      <c r="A6" s="1">
        <v>2</v>
      </c>
      <c r="B6" s="1" t="s">
        <v>18</v>
      </c>
      <c r="C6" s="5" t="s">
        <v>19</v>
      </c>
      <c r="D6" s="1" t="s">
        <v>10</v>
      </c>
      <c r="E6" s="46" t="s">
        <v>21</v>
      </c>
      <c r="F6" s="1" t="s">
        <v>16</v>
      </c>
      <c r="G6" s="1">
        <f>SUM(I6:Q6)</f>
        <v>540</v>
      </c>
      <c r="H6" s="30"/>
      <c r="I6" s="7"/>
      <c r="J6" s="7"/>
      <c r="K6" s="7"/>
      <c r="L6" s="7"/>
      <c r="M6" s="7"/>
      <c r="N6" s="7">
        <v>180</v>
      </c>
      <c r="O6" s="7"/>
      <c r="P6" s="7">
        <v>180</v>
      </c>
      <c r="Q6" s="7">
        <v>180</v>
      </c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ZkfRfcbC5hbvg9/iw9A8S3QrQLpQslxNiV60Yy1PyTZ1SDjAZ1hklZWu4aapJR6rNA8HbdfG2490vrCaudUBMg==" saltValue="XYkMRvQqa4bKioyPqIsSGg==" spinCount="100000" sheet="1" selectLockedCells="1" selectUnlockedCells="1"/>
  <sortState xmlns:xlrd2="http://schemas.microsoft.com/office/spreadsheetml/2017/richdata2" ref="B5:Q6">
    <sortCondition descending="1" ref="G5:G6"/>
  </sortState>
  <mergeCells count="11">
    <mergeCell ref="Q1:Q2"/>
    <mergeCell ref="A2:G2"/>
    <mergeCell ref="P1:P2"/>
    <mergeCell ref="A1:G1"/>
    <mergeCell ref="M1:M2"/>
    <mergeCell ref="L1:L2"/>
    <mergeCell ref="K1:K2"/>
    <mergeCell ref="J1:J2"/>
    <mergeCell ref="I1:I2"/>
    <mergeCell ref="O1:O2"/>
    <mergeCell ref="N1:N2"/>
  </mergeCells>
  <conditionalFormatting sqref="B3:C3">
    <cfRule type="duplicateValues" dxfId="31" priority="9" stopIfTrue="1"/>
  </conditionalFormatting>
  <conditionalFormatting sqref="B5:C6">
    <cfRule type="duplicateValues" dxfId="30" priority="2299" stopIfTrue="1"/>
  </conditionalFormatting>
  <conditionalFormatting sqref="B5:C7">
    <cfRule type="duplicateValues" dxfId="29" priority="1683" stopIfTrue="1"/>
  </conditionalFormatting>
  <conditionalFormatting sqref="B7:C9">
    <cfRule type="duplicateValues" dxfId="28" priority="1413" stopIfTrue="1"/>
  </conditionalFormatting>
  <conditionalFormatting sqref="B7:C65535 B1:C2 B4">
    <cfRule type="expression" dxfId="27" priority="1409" stopIfTrue="1">
      <formula>AND(COUNTIF($B$1:$C$2, B1)+COUNTIF($B$4:$C$4, B1)+COUNTIF($B$7:$C$65535, B1)&gt;1,NOT(ISBLANK(B1)))</formula>
    </cfRule>
  </conditionalFormatting>
  <conditionalFormatting sqref="C4">
    <cfRule type="expression" dxfId="26" priority="2304" stopIfTrue="1">
      <formula>AND(COUNTIF($B$1:$C$2, C4)+COUNTIF($B$4:$C$4, C4)+COUNTIF($B$17:$C$65533, C4)&gt;1,NOT(ISBLANK(C4)))</formula>
    </cfRule>
    <cfRule type="duplicateValues" dxfId="25" priority="2305" stopIfTrue="1"/>
  </conditionalFormatting>
  <conditionalFormatting sqref="C7">
    <cfRule type="duplicateValues" dxfId="24" priority="10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N8"/>
  <sheetViews>
    <sheetView zoomScale="85" zoomScaleNormal="85" workbookViewId="0">
      <selection activeCell="J3" sqref="J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2"/>
      <c r="B1" s="53"/>
      <c r="C1" s="53"/>
      <c r="D1" s="53"/>
      <c r="E1" s="53"/>
      <c r="F1" s="53"/>
      <c r="G1" s="54"/>
      <c r="H1" s="26"/>
      <c r="I1" s="58"/>
      <c r="J1" s="58" t="s">
        <v>132</v>
      </c>
      <c r="K1" s="58" t="s">
        <v>131</v>
      </c>
      <c r="L1" s="58" t="s">
        <v>130</v>
      </c>
      <c r="M1" s="58" t="s">
        <v>126</v>
      </c>
      <c r="N1" s="26"/>
    </row>
    <row r="2" spans="1:14" s="4" customFormat="1" ht="168.6" customHeight="1" x14ac:dyDescent="0.25">
      <c r="A2" s="55" t="s">
        <v>123</v>
      </c>
      <c r="B2" s="56"/>
      <c r="C2" s="56"/>
      <c r="D2" s="56"/>
      <c r="E2" s="56"/>
      <c r="F2" s="56"/>
      <c r="G2" s="57"/>
      <c r="H2" s="27"/>
      <c r="I2" s="59"/>
      <c r="J2" s="59"/>
      <c r="K2" s="59"/>
      <c r="L2" s="59"/>
      <c r="M2" s="59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46080</v>
      </c>
      <c r="K3" s="19">
        <v>46079</v>
      </c>
      <c r="L3" s="19">
        <v>46079</v>
      </c>
      <c r="M3" s="19">
        <v>46078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71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98</v>
      </c>
      <c r="K4" s="45" t="s">
        <v>98</v>
      </c>
      <c r="L4" s="45" t="s">
        <v>98</v>
      </c>
      <c r="M4" s="45" t="s">
        <v>98</v>
      </c>
      <c r="N4" s="34"/>
    </row>
    <row r="5" spans="1:14" s="11" customFormat="1" ht="18" customHeight="1" x14ac:dyDescent="0.25">
      <c r="A5" s="1">
        <v>1</v>
      </c>
      <c r="B5" s="1">
        <v>26693</v>
      </c>
      <c r="C5" s="22" t="s">
        <v>67</v>
      </c>
      <c r="D5" s="1" t="s">
        <v>84</v>
      </c>
      <c r="E5" s="6" t="s">
        <v>68</v>
      </c>
      <c r="F5" s="1" t="s">
        <v>16</v>
      </c>
      <c r="G5" s="1">
        <f>SUM(I5:M5)</f>
        <v>920</v>
      </c>
      <c r="H5" s="31"/>
      <c r="I5" s="1"/>
      <c r="J5" s="1">
        <v>230</v>
      </c>
      <c r="K5" s="1">
        <v>230</v>
      </c>
      <c r="L5" s="1">
        <v>230</v>
      </c>
      <c r="M5" s="1">
        <v>230</v>
      </c>
      <c r="N5" s="31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33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I/VX8m4P3Ry5DE2Wv2Shu9CKJgAM4YF32p91yud7/i7ogtbooj+hT8PMeUixL57lQUsNcvaYJRCsW7zeYIMOuQ==" saltValue="ucA4Bamv8K2yilLFxo7IJA==" spinCount="100000" sheet="1" selectLockedCells="1" selectUnlockedCells="1"/>
  <mergeCells count="7">
    <mergeCell ref="A1:G1"/>
    <mergeCell ref="I1:I2"/>
    <mergeCell ref="L1:L2"/>
    <mergeCell ref="M1:M2"/>
    <mergeCell ref="A2:G2"/>
    <mergeCell ref="J1:J2"/>
    <mergeCell ref="K1:K2"/>
  </mergeCells>
  <conditionalFormatting sqref="B3:C3">
    <cfRule type="duplicateValues" dxfId="23" priority="3" stopIfTrue="1"/>
  </conditionalFormatting>
  <conditionalFormatting sqref="B5:C5">
    <cfRule type="duplicateValues" dxfId="22" priority="2306" stopIfTrue="1"/>
  </conditionalFormatting>
  <conditionalFormatting sqref="B5:C6">
    <cfRule type="duplicateValues" dxfId="21" priority="1896" stopIfTrue="1"/>
  </conditionalFormatting>
  <conditionalFormatting sqref="B6:C8">
    <cfRule type="duplicateValues" dxfId="20" priority="6" stopIfTrue="1"/>
  </conditionalFormatting>
  <conditionalFormatting sqref="B6:C65534 B1:C2 B4">
    <cfRule type="expression" dxfId="19" priority="5" stopIfTrue="1">
      <formula>AND(COUNTIF($B$1:$C$2, B1)+COUNTIF($B$4:$C$4, B1)+COUNTIF($B$6:$C$65534, B1)&gt;1,NOT(ISBLANK(B1)))</formula>
    </cfRule>
  </conditionalFormatting>
  <conditionalFormatting sqref="C4">
    <cfRule type="expression" dxfId="18" priority="2311" stopIfTrue="1">
      <formula>AND(COUNTIF($B$1:$C$2, C4)+COUNTIF($B$4:$C$4, C4)+COUNTIF($B$18:$C$65534, C4)&gt;1,NOT(ISBLANK(C4)))</formula>
    </cfRule>
    <cfRule type="duplicateValues" dxfId="17" priority="2312" stopIfTrue="1"/>
  </conditionalFormatting>
  <conditionalFormatting sqref="C6">
    <cfRule type="duplicateValues" dxfId="16" priority="4" stopIfTrue="1"/>
  </conditionalFormatting>
  <pageMargins left="0.24" right="0.13" top="0.36" bottom="0.34" header="0.2" footer="0.18"/>
  <pageSetup paperSize="9" scale="74" orientation="portrait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15"/>
  <sheetViews>
    <sheetView zoomScale="85" zoomScaleNormal="85" workbookViewId="0">
      <selection activeCell="A13" sqref="A13:XFD2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33203125" style="3" customWidth="1"/>
    <col min="4" max="4" width="44.6640625" style="3" customWidth="1"/>
    <col min="5" max="5" width="10.5546875" style="2" customWidth="1"/>
    <col min="6" max="6" width="48.44140625" style="10" customWidth="1"/>
    <col min="7" max="7" width="7.6640625" style="2" customWidth="1"/>
    <col min="8" max="8" width="8" style="2" bestFit="1" customWidth="1"/>
    <col min="9" max="9" width="1" style="2" customWidth="1"/>
    <col min="10" max="12" width="6.6640625" style="12" customWidth="1"/>
    <col min="13" max="13" width="7.21875" style="12" bestFit="1" customWidth="1"/>
    <col min="14" max="14" width="1" style="3" customWidth="1"/>
    <col min="15" max="16384" width="9.109375" style="3"/>
  </cols>
  <sheetData>
    <row r="1" spans="1:14" ht="15" customHeight="1" x14ac:dyDescent="0.25">
      <c r="A1" s="52"/>
      <c r="B1" s="53"/>
      <c r="C1" s="53"/>
      <c r="D1" s="53"/>
      <c r="E1" s="53"/>
      <c r="F1" s="53"/>
      <c r="G1" s="53"/>
      <c r="H1" s="54"/>
      <c r="I1" s="26"/>
      <c r="J1" s="58"/>
      <c r="K1" s="58" t="s">
        <v>129</v>
      </c>
      <c r="L1" s="58" t="s">
        <v>130</v>
      </c>
      <c r="M1" s="58" t="s">
        <v>126</v>
      </c>
      <c r="N1" s="26"/>
    </row>
    <row r="2" spans="1:14" s="4" customFormat="1" ht="154.19999999999999" customHeight="1" x14ac:dyDescent="0.25">
      <c r="A2" s="55" t="s">
        <v>124</v>
      </c>
      <c r="B2" s="56"/>
      <c r="C2" s="56"/>
      <c r="D2" s="56"/>
      <c r="E2" s="56"/>
      <c r="F2" s="56"/>
      <c r="G2" s="56"/>
      <c r="H2" s="57"/>
      <c r="I2" s="27"/>
      <c r="J2" s="59"/>
      <c r="K2" s="59"/>
      <c r="L2" s="59"/>
      <c r="M2" s="59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46080</v>
      </c>
      <c r="L3" s="19">
        <v>46079</v>
      </c>
      <c r="M3" s="19">
        <v>46078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71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45" t="s">
        <v>98</v>
      </c>
      <c r="L4" s="45" t="s">
        <v>98</v>
      </c>
      <c r="M4" s="45" t="s">
        <v>98</v>
      </c>
      <c r="N4" s="34"/>
    </row>
    <row r="5" spans="1:14" s="11" customFormat="1" ht="18" customHeight="1" x14ac:dyDescent="0.25">
      <c r="A5" s="1">
        <v>1</v>
      </c>
      <c r="B5" s="1">
        <v>67002</v>
      </c>
      <c r="C5" s="5" t="s">
        <v>89</v>
      </c>
      <c r="D5" s="5" t="s">
        <v>90</v>
      </c>
      <c r="E5" s="1" t="s">
        <v>37</v>
      </c>
      <c r="F5" s="6" t="s">
        <v>15</v>
      </c>
      <c r="G5" s="1" t="s">
        <v>9</v>
      </c>
      <c r="H5" s="1">
        <f t="shared" ref="H5:H12" si="0">SUM(J5:M5)</f>
        <v>530</v>
      </c>
      <c r="I5" s="30"/>
      <c r="J5" s="7"/>
      <c r="K5" s="7">
        <v>190</v>
      </c>
      <c r="L5" s="7">
        <v>110</v>
      </c>
      <c r="M5" s="7">
        <v>230</v>
      </c>
      <c r="N5" s="31"/>
    </row>
    <row r="6" spans="1:14" s="11" customFormat="1" ht="18" customHeight="1" x14ac:dyDescent="0.25">
      <c r="A6" s="1">
        <v>2</v>
      </c>
      <c r="B6" s="1">
        <v>66095</v>
      </c>
      <c r="C6" s="5" t="s">
        <v>104</v>
      </c>
      <c r="D6" s="5" t="s">
        <v>127</v>
      </c>
      <c r="E6" s="1" t="s">
        <v>37</v>
      </c>
      <c r="F6" s="6" t="s">
        <v>87</v>
      </c>
      <c r="G6" s="1" t="s">
        <v>28</v>
      </c>
      <c r="H6" s="1">
        <f t="shared" si="0"/>
        <v>265</v>
      </c>
      <c r="I6" s="30"/>
      <c r="J6" s="7"/>
      <c r="K6" s="7">
        <v>65</v>
      </c>
      <c r="L6" s="7">
        <v>100</v>
      </c>
      <c r="M6" s="7">
        <v>100</v>
      </c>
      <c r="N6" s="31"/>
    </row>
    <row r="7" spans="1:14" s="11" customFormat="1" ht="18" customHeight="1" x14ac:dyDescent="0.25">
      <c r="A7" s="1">
        <v>3</v>
      </c>
      <c r="B7" s="1">
        <v>67011</v>
      </c>
      <c r="C7" s="5" t="s">
        <v>93</v>
      </c>
      <c r="D7" s="6" t="s">
        <v>128</v>
      </c>
      <c r="E7" s="1" t="s">
        <v>37</v>
      </c>
      <c r="F7" s="5" t="s">
        <v>15</v>
      </c>
      <c r="G7" s="1" t="s">
        <v>9</v>
      </c>
      <c r="H7" s="1">
        <f t="shared" si="0"/>
        <v>245</v>
      </c>
      <c r="I7" s="31"/>
      <c r="J7" s="1"/>
      <c r="K7" s="1">
        <v>35</v>
      </c>
      <c r="L7" s="1">
        <v>125</v>
      </c>
      <c r="M7" s="1">
        <v>85</v>
      </c>
      <c r="N7" s="31"/>
    </row>
    <row r="8" spans="1:14" s="11" customFormat="1" ht="18" customHeight="1" x14ac:dyDescent="0.25">
      <c r="A8" s="1">
        <v>4</v>
      </c>
      <c r="B8" s="1">
        <v>17822</v>
      </c>
      <c r="C8" s="5" t="s">
        <v>47</v>
      </c>
      <c r="D8" s="46" t="s">
        <v>102</v>
      </c>
      <c r="E8" s="1" t="s">
        <v>37</v>
      </c>
      <c r="F8" s="6" t="s">
        <v>100</v>
      </c>
      <c r="G8" s="1" t="s">
        <v>9</v>
      </c>
      <c r="H8" s="1">
        <f t="shared" si="0"/>
        <v>240</v>
      </c>
      <c r="I8" s="30"/>
      <c r="J8" s="7"/>
      <c r="K8" s="7">
        <v>110</v>
      </c>
      <c r="L8" s="7">
        <v>65</v>
      </c>
      <c r="M8" s="7">
        <v>65</v>
      </c>
      <c r="N8" s="31"/>
    </row>
    <row r="9" spans="1:14" s="11" customFormat="1" ht="18" customHeight="1" x14ac:dyDescent="0.25">
      <c r="A9" s="1">
        <v>5</v>
      </c>
      <c r="B9" s="1">
        <v>67150</v>
      </c>
      <c r="C9" s="5" t="s">
        <v>91</v>
      </c>
      <c r="D9" s="6" t="s">
        <v>92</v>
      </c>
      <c r="E9" s="1" t="s">
        <v>37</v>
      </c>
      <c r="F9" s="6" t="s">
        <v>15</v>
      </c>
      <c r="G9" s="1" t="s">
        <v>9</v>
      </c>
      <c r="H9" s="1">
        <f t="shared" si="0"/>
        <v>205</v>
      </c>
      <c r="I9" s="30"/>
      <c r="J9" s="7"/>
      <c r="K9" s="7">
        <v>85</v>
      </c>
      <c r="L9" s="7">
        <v>45</v>
      </c>
      <c r="M9" s="7">
        <v>75</v>
      </c>
      <c r="N9" s="31"/>
    </row>
    <row r="10" spans="1:14" s="11" customFormat="1" ht="18" customHeight="1" x14ac:dyDescent="0.25">
      <c r="A10" s="1">
        <v>6</v>
      </c>
      <c r="B10" s="1">
        <v>56894</v>
      </c>
      <c r="C10" s="5" t="s">
        <v>44</v>
      </c>
      <c r="D10" s="47" t="s">
        <v>86</v>
      </c>
      <c r="E10" s="1" t="s">
        <v>37</v>
      </c>
      <c r="F10" s="6" t="s">
        <v>15</v>
      </c>
      <c r="G10" s="1" t="s">
        <v>38</v>
      </c>
      <c r="H10" s="1">
        <f t="shared" si="0"/>
        <v>185</v>
      </c>
      <c r="I10" s="30"/>
      <c r="J10" s="7"/>
      <c r="K10" s="7">
        <v>100</v>
      </c>
      <c r="L10" s="7">
        <v>85</v>
      </c>
      <c r="M10" s="7"/>
      <c r="N10" s="31"/>
    </row>
    <row r="11" spans="1:14" s="11" customFormat="1" ht="18" customHeight="1" x14ac:dyDescent="0.25">
      <c r="A11" s="1">
        <v>7</v>
      </c>
      <c r="B11" s="1">
        <v>65858</v>
      </c>
      <c r="C11" s="47" t="s">
        <v>85</v>
      </c>
      <c r="D11" s="47" t="s">
        <v>101</v>
      </c>
      <c r="E11" s="1" t="s">
        <v>37</v>
      </c>
      <c r="F11" s="6" t="s">
        <v>45</v>
      </c>
      <c r="G11" s="1" t="s">
        <v>38</v>
      </c>
      <c r="H11" s="1">
        <f t="shared" si="0"/>
        <v>110</v>
      </c>
      <c r="I11" s="30"/>
      <c r="J11" s="7"/>
      <c r="K11" s="7">
        <v>45</v>
      </c>
      <c r="L11" s="7">
        <v>30</v>
      </c>
      <c r="M11" s="7">
        <v>35</v>
      </c>
      <c r="N11" s="31"/>
    </row>
    <row r="12" spans="1:14" s="11" customFormat="1" ht="18" customHeight="1" x14ac:dyDescent="0.25">
      <c r="A12" s="1">
        <v>7</v>
      </c>
      <c r="B12" s="1">
        <v>52488</v>
      </c>
      <c r="C12" s="5" t="s">
        <v>39</v>
      </c>
      <c r="D12" s="5" t="s">
        <v>103</v>
      </c>
      <c r="E12" s="1" t="s">
        <v>37</v>
      </c>
      <c r="F12" s="6" t="s">
        <v>15</v>
      </c>
      <c r="G12" s="1" t="s">
        <v>38</v>
      </c>
      <c r="H12" s="1">
        <f t="shared" si="0"/>
        <v>85</v>
      </c>
      <c r="I12" s="30"/>
      <c r="J12" s="7"/>
      <c r="K12" s="7">
        <v>30</v>
      </c>
      <c r="L12" s="7">
        <v>25</v>
      </c>
      <c r="M12" s="7">
        <v>30</v>
      </c>
      <c r="N12" s="31"/>
    </row>
    <row r="13" spans="1:14" ht="18" customHeight="1" x14ac:dyDescent="0.25">
      <c r="A13" s="1"/>
      <c r="B13" s="1"/>
      <c r="C13" s="5"/>
      <c r="D13" s="5"/>
      <c r="E13" s="1"/>
      <c r="F13" s="6"/>
      <c r="G13" s="1"/>
      <c r="H13" s="1"/>
      <c r="I13" s="27"/>
      <c r="J13" s="7"/>
      <c r="K13" s="7"/>
      <c r="L13" s="7"/>
      <c r="M13" s="7"/>
      <c r="N13" s="33"/>
    </row>
    <row r="14" spans="1:14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36"/>
    </row>
    <row r="15" spans="1:14" s="8" customFormat="1" ht="18" customHeight="1" x14ac:dyDescent="0.25">
      <c r="A15" s="49" t="s">
        <v>7</v>
      </c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1"/>
    </row>
  </sheetData>
  <sheetProtection algorithmName="SHA-512" hashValue="neh74dPx5f9yGom1av1OprdHZCAM08kjCq2i3XZaxZC1+8rkqhGFlThuVQjH+ThjC5RU/sj9MzAH/upsjFkhRQ==" saltValue="nDxHsPqPlH9zybBifluQ9g==" spinCount="100000" sheet="1" selectLockedCells="1" selectUnlockedCells="1"/>
  <sortState xmlns:xlrd2="http://schemas.microsoft.com/office/spreadsheetml/2017/richdata2" ref="B5:M12">
    <sortCondition descending="1" ref="H5:H12"/>
  </sortState>
  <mergeCells count="7">
    <mergeCell ref="A15:N15"/>
    <mergeCell ref="A1:H1"/>
    <mergeCell ref="K1:K2"/>
    <mergeCell ref="A2:H2"/>
    <mergeCell ref="M1:M2"/>
    <mergeCell ref="J1:J2"/>
    <mergeCell ref="L1:L2"/>
  </mergeCells>
  <conditionalFormatting sqref="B3:C3">
    <cfRule type="duplicateValues" dxfId="15" priority="6" stopIfTrue="1"/>
  </conditionalFormatting>
  <conditionalFormatting sqref="B5:C12">
    <cfRule type="duplicateValues" dxfId="14" priority="2348" stopIfTrue="1"/>
  </conditionalFormatting>
  <conditionalFormatting sqref="B5:C13">
    <cfRule type="duplicateValues" dxfId="13" priority="2349" stopIfTrue="1"/>
  </conditionalFormatting>
  <conditionalFormatting sqref="B13:C14 B1:C2 B4 B16:C65526">
    <cfRule type="expression" dxfId="12" priority="882" stopIfTrue="1">
      <formula>AND(COUNTIF($B$1:$C$2, B1)+COUNTIF($B$4:$C$4, B1)+COUNTIF($B$13:$C$65526, B1)&gt;1,NOT(ISBLANK(B1)))</formula>
    </cfRule>
  </conditionalFormatting>
  <conditionalFormatting sqref="B13:C14">
    <cfRule type="duplicateValues" dxfId="11" priority="886" stopIfTrue="1"/>
  </conditionalFormatting>
  <conditionalFormatting sqref="C4">
    <cfRule type="expression" dxfId="10" priority="2354" stopIfTrue="1">
      <formula>AND(COUNTIF($B$1:$C$2, C4)+COUNTIF($B$4:$C$4, C4)+COUNTIF($B$13:$C$65529, C4)&gt;1,NOT(ISBLANK(C4)))</formula>
    </cfRule>
    <cfRule type="duplicateValues" dxfId="9" priority="2355" stopIfTrue="1"/>
  </conditionalFormatting>
  <conditionalFormatting sqref="C13">
    <cfRule type="duplicateValues" dxfId="8" priority="7" stopIfTrue="1"/>
  </conditionalFormatting>
  <pageMargins left="0.24" right="0.13" top="0.36" bottom="0.34" header="0.2" footer="0.18"/>
  <pageSetup paperSize="9" scale="53" orientation="portrait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16"/>
  <sheetViews>
    <sheetView zoomScale="85" zoomScaleNormal="85" workbookViewId="0">
      <selection activeCell="B11" sqref="B1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44140625" style="3" customWidth="1"/>
    <col min="4" max="4" width="42.33203125" style="3" customWidth="1"/>
    <col min="5" max="5" width="8.44140625" style="2" bestFit="1" customWidth="1"/>
    <col min="6" max="6" width="51.6640625" style="10" customWidth="1"/>
    <col min="7" max="7" width="7.6640625" style="2" customWidth="1"/>
    <col min="8" max="8" width="8" style="2" bestFit="1" customWidth="1"/>
    <col min="9" max="9" width="1" style="2" customWidth="1"/>
    <col min="10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2"/>
      <c r="B1" s="53"/>
      <c r="C1" s="53"/>
      <c r="D1" s="53"/>
      <c r="E1" s="53"/>
      <c r="F1" s="53"/>
      <c r="G1" s="53"/>
      <c r="H1" s="54"/>
      <c r="I1" s="26"/>
      <c r="J1" s="58"/>
      <c r="K1" s="58" t="s">
        <v>129</v>
      </c>
      <c r="L1" s="58" t="s">
        <v>130</v>
      </c>
      <c r="M1" s="58" t="s">
        <v>126</v>
      </c>
      <c r="N1" s="26"/>
    </row>
    <row r="2" spans="1:14" s="4" customFormat="1" ht="173.4" customHeight="1" x14ac:dyDescent="0.25">
      <c r="A2" s="55" t="s">
        <v>125</v>
      </c>
      <c r="B2" s="56"/>
      <c r="C2" s="56"/>
      <c r="D2" s="56"/>
      <c r="E2" s="56"/>
      <c r="F2" s="56"/>
      <c r="G2" s="56"/>
      <c r="H2" s="57"/>
      <c r="I2" s="27"/>
      <c r="J2" s="59"/>
      <c r="K2" s="59"/>
      <c r="L2" s="59"/>
      <c r="M2" s="59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46080</v>
      </c>
      <c r="L3" s="19">
        <v>46079</v>
      </c>
      <c r="M3" s="19">
        <v>46078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71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45" t="s">
        <v>98</v>
      </c>
      <c r="L4" s="45" t="s">
        <v>98</v>
      </c>
      <c r="M4" s="45" t="s">
        <v>98</v>
      </c>
      <c r="N4" s="34"/>
    </row>
    <row r="5" spans="1:14" s="11" customFormat="1" ht="18" customHeight="1" x14ac:dyDescent="0.25">
      <c r="A5" s="1">
        <v>1</v>
      </c>
      <c r="B5" s="1">
        <v>66997</v>
      </c>
      <c r="C5" s="5" t="s">
        <v>96</v>
      </c>
      <c r="D5" s="6" t="s">
        <v>105</v>
      </c>
      <c r="E5" s="1" t="s">
        <v>35</v>
      </c>
      <c r="F5" s="6" t="s">
        <v>15</v>
      </c>
      <c r="G5" s="1" t="s">
        <v>9</v>
      </c>
      <c r="H5" s="1">
        <f>SUM(J5:M5)</f>
        <v>445</v>
      </c>
      <c r="I5" s="31"/>
      <c r="J5" s="1"/>
      <c r="K5" s="1">
        <v>210</v>
      </c>
      <c r="L5" s="1">
        <v>110</v>
      </c>
      <c r="M5" s="1">
        <v>125</v>
      </c>
      <c r="N5" s="31"/>
    </row>
    <row r="6" spans="1:14" s="11" customFormat="1" ht="18" customHeight="1" x14ac:dyDescent="0.25">
      <c r="A6" s="1">
        <v>2</v>
      </c>
      <c r="B6" s="1">
        <v>67041</v>
      </c>
      <c r="C6" s="5" t="s">
        <v>94</v>
      </c>
      <c r="D6" s="6" t="s">
        <v>108</v>
      </c>
      <c r="E6" s="1" t="s">
        <v>35</v>
      </c>
      <c r="F6" s="6" t="s">
        <v>15</v>
      </c>
      <c r="G6" s="1" t="s">
        <v>9</v>
      </c>
      <c r="H6" s="1">
        <f>SUM(J6:N6)</f>
        <v>425</v>
      </c>
      <c r="I6" s="30"/>
      <c r="J6" s="7"/>
      <c r="K6" s="7">
        <v>190</v>
      </c>
      <c r="L6" s="7">
        <v>125</v>
      </c>
      <c r="M6" s="7">
        <v>110</v>
      </c>
      <c r="N6" s="35"/>
    </row>
    <row r="7" spans="1:14" s="11" customFormat="1" ht="18" customHeight="1" x14ac:dyDescent="0.25">
      <c r="A7" s="1">
        <v>3</v>
      </c>
      <c r="B7" s="1">
        <v>15395</v>
      </c>
      <c r="C7" s="5" t="s">
        <v>51</v>
      </c>
      <c r="D7" s="6" t="s">
        <v>139</v>
      </c>
      <c r="E7" s="1" t="s">
        <v>35</v>
      </c>
      <c r="F7" s="6" t="s">
        <v>100</v>
      </c>
      <c r="G7" s="1" t="s">
        <v>9</v>
      </c>
      <c r="H7" s="1">
        <f>SUM(J7:N7)</f>
        <v>400</v>
      </c>
      <c r="I7" s="30"/>
      <c r="J7" s="7"/>
      <c r="K7" s="7"/>
      <c r="L7" s="7">
        <v>210</v>
      </c>
      <c r="M7" s="7">
        <v>190</v>
      </c>
      <c r="N7" s="35"/>
    </row>
    <row r="8" spans="1:14" s="11" customFormat="1" ht="18" customHeight="1" x14ac:dyDescent="0.25">
      <c r="A8" s="1">
        <v>4</v>
      </c>
      <c r="B8" s="1">
        <v>43410</v>
      </c>
      <c r="C8" s="5" t="s">
        <v>140</v>
      </c>
      <c r="D8" s="6" t="s">
        <v>141</v>
      </c>
      <c r="E8" s="1" t="s">
        <v>35</v>
      </c>
      <c r="F8" s="6" t="s">
        <v>48</v>
      </c>
      <c r="G8" s="1" t="s">
        <v>9</v>
      </c>
      <c r="H8" s="1">
        <f>SUM(J8:N8)</f>
        <v>360</v>
      </c>
      <c r="I8" s="30"/>
      <c r="J8" s="7"/>
      <c r="K8" s="7"/>
      <c r="L8" s="7">
        <v>180</v>
      </c>
      <c r="M8" s="7">
        <v>180</v>
      </c>
      <c r="N8" s="35"/>
    </row>
    <row r="9" spans="1:14" s="11" customFormat="1" ht="18" customHeight="1" x14ac:dyDescent="0.25">
      <c r="A9" s="1">
        <v>5</v>
      </c>
      <c r="B9" s="1">
        <v>49547</v>
      </c>
      <c r="C9" s="5" t="s">
        <v>34</v>
      </c>
      <c r="D9" s="6" t="s">
        <v>138</v>
      </c>
      <c r="E9" s="1" t="s">
        <v>35</v>
      </c>
      <c r="F9" s="6" t="s">
        <v>36</v>
      </c>
      <c r="G9" s="1" t="s">
        <v>9</v>
      </c>
      <c r="H9" s="1">
        <f>SUM(J9:N9)</f>
        <v>295</v>
      </c>
      <c r="I9" s="30"/>
      <c r="J9" s="7"/>
      <c r="K9" s="7">
        <v>110</v>
      </c>
      <c r="L9" s="7">
        <v>100</v>
      </c>
      <c r="M9" s="7">
        <v>85</v>
      </c>
      <c r="N9" s="35"/>
    </row>
    <row r="10" spans="1:14" s="11" customFormat="1" ht="18" customHeight="1" x14ac:dyDescent="0.25">
      <c r="A10" s="1">
        <v>6</v>
      </c>
      <c r="B10" s="1">
        <v>62615</v>
      </c>
      <c r="C10" s="5" t="s">
        <v>49</v>
      </c>
      <c r="D10" s="46" t="s">
        <v>137</v>
      </c>
      <c r="E10" s="1" t="s">
        <v>35</v>
      </c>
      <c r="F10" s="6" t="s">
        <v>42</v>
      </c>
      <c r="G10" s="1" t="s">
        <v>9</v>
      </c>
      <c r="H10" s="1">
        <f>SUM(J10:M10)</f>
        <v>230</v>
      </c>
      <c r="I10" s="30"/>
      <c r="J10" s="7"/>
      <c r="K10" s="7"/>
      <c r="L10" s="7"/>
      <c r="M10" s="7">
        <v>230</v>
      </c>
      <c r="N10" s="35"/>
    </row>
    <row r="11" spans="1:14" s="11" customFormat="1" ht="18" customHeight="1" x14ac:dyDescent="0.25">
      <c r="A11" s="1">
        <v>6</v>
      </c>
      <c r="B11" s="1">
        <v>67003</v>
      </c>
      <c r="C11" s="5" t="s">
        <v>109</v>
      </c>
      <c r="D11" s="6" t="s">
        <v>95</v>
      </c>
      <c r="E11" s="1" t="s">
        <v>35</v>
      </c>
      <c r="F11" s="6" t="s">
        <v>15</v>
      </c>
      <c r="G11" s="1" t="s">
        <v>9</v>
      </c>
      <c r="H11" s="1">
        <f>SUM(J11:N11)</f>
        <v>230</v>
      </c>
      <c r="I11" s="30"/>
      <c r="J11" s="7"/>
      <c r="K11" s="7">
        <v>100</v>
      </c>
      <c r="L11" s="7">
        <v>85</v>
      </c>
      <c r="M11" s="7">
        <v>45</v>
      </c>
      <c r="N11" s="35"/>
    </row>
    <row r="12" spans="1:14" s="11" customFormat="1" ht="18" customHeight="1" x14ac:dyDescent="0.25">
      <c r="A12" s="1">
        <v>8</v>
      </c>
      <c r="B12" s="1">
        <v>54851</v>
      </c>
      <c r="C12" s="47" t="s">
        <v>50</v>
      </c>
      <c r="D12" s="6" t="s">
        <v>110</v>
      </c>
      <c r="E12" s="1" t="s">
        <v>35</v>
      </c>
      <c r="F12" s="6" t="s">
        <v>15</v>
      </c>
      <c r="G12" s="1" t="s">
        <v>38</v>
      </c>
      <c r="H12" s="1">
        <f>SUM(J12:N12)</f>
        <v>185</v>
      </c>
      <c r="I12" s="30"/>
      <c r="J12" s="7"/>
      <c r="K12" s="7">
        <v>85</v>
      </c>
      <c r="L12" s="7">
        <v>65</v>
      </c>
      <c r="M12" s="7">
        <v>35</v>
      </c>
      <c r="N12" s="35"/>
    </row>
    <row r="13" spans="1:14" s="11" customFormat="1" ht="18" customHeight="1" x14ac:dyDescent="0.25">
      <c r="A13" s="1">
        <v>8</v>
      </c>
      <c r="B13" s="1">
        <v>67194</v>
      </c>
      <c r="C13" s="5" t="s">
        <v>106</v>
      </c>
      <c r="D13" s="6" t="s">
        <v>107</v>
      </c>
      <c r="E13" s="1" t="s">
        <v>35</v>
      </c>
      <c r="F13" s="6" t="s">
        <v>15</v>
      </c>
      <c r="G13" s="1" t="s">
        <v>9</v>
      </c>
      <c r="H13" s="1">
        <f>SUM(J13:N13)</f>
        <v>120</v>
      </c>
      <c r="I13" s="30"/>
      <c r="J13" s="7"/>
      <c r="K13" s="7"/>
      <c r="L13" s="7">
        <v>45</v>
      </c>
      <c r="M13" s="7">
        <v>75</v>
      </c>
      <c r="N13" s="35"/>
    </row>
    <row r="14" spans="1:14" s="11" customFormat="1" ht="18" customHeight="1" x14ac:dyDescent="0.25">
      <c r="A14" s="1"/>
      <c r="B14" s="1"/>
      <c r="C14" s="5"/>
      <c r="D14" s="5"/>
      <c r="E14" s="1"/>
      <c r="F14" s="6"/>
      <c r="G14" s="1"/>
      <c r="H14" s="1"/>
      <c r="I14" s="30"/>
      <c r="J14" s="7"/>
      <c r="K14" s="7"/>
      <c r="L14" s="7"/>
      <c r="M14" s="7"/>
      <c r="N14" s="31"/>
    </row>
    <row r="15" spans="1:14" ht="6.9" customHeight="1" x14ac:dyDescent="0.25">
      <c r="A15" s="37"/>
      <c r="B15" s="32"/>
      <c r="C15" s="38"/>
      <c r="D15" s="38"/>
      <c r="E15" s="32"/>
      <c r="F15" s="39"/>
      <c r="G15" s="32"/>
      <c r="H15" s="40"/>
      <c r="I15" s="32"/>
      <c r="J15" s="41"/>
      <c r="K15" s="41"/>
      <c r="L15" s="41"/>
      <c r="M15" s="41"/>
      <c r="N15" s="36"/>
    </row>
    <row r="16" spans="1:14" s="8" customFormat="1" ht="18" customHeight="1" x14ac:dyDescent="0.25">
      <c r="A16" s="49" t="s">
        <v>8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1"/>
    </row>
  </sheetData>
  <sheetProtection algorithmName="SHA-512" hashValue="UxS/K6D6BHY2j3MDfsd1VcvBwYeFoDdaQ+7DQTI2MziSpUqK+3pp2I1lWOVDzPZ4knrk37o9Bf7fAcQ76mJeNA==" saltValue="LFjC8YpTgINRB18JsB87zA==" spinCount="100000" sheet="1" selectLockedCells="1" selectUnlockedCells="1"/>
  <sortState xmlns:xlrd2="http://schemas.microsoft.com/office/spreadsheetml/2017/richdata2" ref="B5:M13">
    <sortCondition descending="1" ref="H5:H13"/>
  </sortState>
  <mergeCells count="7">
    <mergeCell ref="A16:N16"/>
    <mergeCell ref="A1:H1"/>
    <mergeCell ref="A2:H2"/>
    <mergeCell ref="M1:M2"/>
    <mergeCell ref="L1:L2"/>
    <mergeCell ref="J1:J2"/>
    <mergeCell ref="K1:K2"/>
  </mergeCells>
  <conditionalFormatting sqref="B1:D2 B4 D4 B14:D15 B17:D65535">
    <cfRule type="expression" dxfId="7" priority="1682" stopIfTrue="1">
      <formula>AND(COUNTIF($B$1:$C$2, B1)+COUNTIF($B$4:$C$4, B1)+COUNTIF($B$14:$C$65535, B1)&gt;1,NOT(ISBLANK(B1)))</formula>
    </cfRule>
  </conditionalFormatting>
  <conditionalFormatting sqref="B3:D3">
    <cfRule type="duplicateValues" dxfId="6" priority="5" stopIfTrue="1"/>
  </conditionalFormatting>
  <conditionalFormatting sqref="B14:D14 B5:C13">
    <cfRule type="duplicateValues" dxfId="5" priority="1760" stopIfTrue="1"/>
    <cfRule type="duplicateValues" dxfId="4" priority="1761" stopIfTrue="1"/>
    <cfRule type="duplicateValues" dxfId="3" priority="1762" stopIfTrue="1"/>
  </conditionalFormatting>
  <conditionalFormatting sqref="B14:D15">
    <cfRule type="expression" dxfId="2" priority="1691" stopIfTrue="1">
      <formula>AND(COUNTIF($B$14:$C$16, B14)+COUNTIF(#REF!, B14)&gt;1,NOT(ISBLANK(B14)))</formula>
    </cfRule>
  </conditionalFormatting>
  <conditionalFormatting sqref="C4">
    <cfRule type="expression" dxfId="1" priority="2363" stopIfTrue="1">
      <formula>AND(COUNTIF($B$1:$C$2, C4)+COUNTIF($B$4:$C$4, C4)+COUNTIF($B$20:$C$65536, C4)&gt;1,NOT(ISBLANK(C4)))</formula>
    </cfRule>
    <cfRule type="duplicateValues" dxfId="0" priority="2364" stopIfTrue="1"/>
  </conditionalFormatting>
  <pageMargins left="0.24" right="0.13" top="0.36" bottom="0.34" header="0.2" footer="0.18"/>
  <pageSetup paperSize="9" scale="53" orientation="portrait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12</vt:i4>
      </vt:variant>
    </vt:vector>
  </HeadingPairs>
  <TitlesOfParts>
    <vt:vector size="24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2025-12-15T19:56:55Z</cp:lastPrinted>
  <dcterms:created xsi:type="dcterms:W3CDTF">2004-03-27T01:47:07Z</dcterms:created>
  <dcterms:modified xsi:type="dcterms:W3CDTF">2026-03-31T17:57:04Z</dcterms:modified>
  <cp:category/>
  <cp:contentStatus/>
</cp:coreProperties>
</file>