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XCO/"/>
    </mc:Choice>
  </mc:AlternateContent>
  <xr:revisionPtr revIDLastSave="87" documentId="14_{1CBB91B4-BE44-43E4-8815-9CEB55FF1C4B}" xr6:coauthVersionLast="47" xr6:coauthVersionMax="47" xr10:uidLastSave="{B0B138C7-8E57-41E9-8614-93BF1A056849}"/>
  <bookViews>
    <workbookView xWindow="-108" yWindow="-108" windowWidth="23256" windowHeight="12456" tabRatio="901" xr2:uid="{00000000-000D-0000-FFFF-FFFF00000000}"/>
  </bookViews>
  <sheets>
    <sheet name="MEL" sheetId="6" r:id="rId1"/>
    <sheet name="M23" sheetId="30" r:id="rId2"/>
    <sheet name="FEL" sheetId="7" r:id="rId3"/>
    <sheet name="F23" sheetId="31" r:id="rId4"/>
    <sheet name="MJR" sheetId="32" r:id="rId5"/>
    <sheet name="FJR" sheetId="33" r:id="rId6"/>
    <sheet name="JUV MASC" sheetId="34" r:id="rId7"/>
    <sheet name="JUV FEM" sheetId="35" r:id="rId8"/>
    <sheet name="INF JUV MASC" sheetId="36" r:id="rId9"/>
    <sheet name="INF JUV FEM" sheetId="37" r:id="rId10"/>
    <sheet name="INF MASC" sheetId="38" r:id="rId11"/>
    <sheet name="INF FEM" sheetId="39" r:id="rId12"/>
  </sheets>
  <definedNames>
    <definedName name="_xlnm._FilterDatabase" localSheetId="3" hidden="1">'F23'!$B$4:$AE$21</definedName>
    <definedName name="_xlnm._FilterDatabase" localSheetId="2" hidden="1">FEL!$B$4:$AG$38</definedName>
    <definedName name="_xlnm._FilterDatabase" localSheetId="5" hidden="1">FJR!$B$4:$W$14</definedName>
    <definedName name="_xlnm._FilterDatabase" localSheetId="11" hidden="1">'INF FEM'!$B$4:$M$10</definedName>
    <definedName name="_xlnm._FilterDatabase" localSheetId="9" hidden="1">'INF JUV FEM'!$B$4:$X$25</definedName>
    <definedName name="_xlnm._FilterDatabase" localSheetId="8" hidden="1">'INF JUV MASC'!$B$4:$AD$54</definedName>
    <definedName name="_xlnm._FilterDatabase" localSheetId="10" hidden="1">'INF MASC'!$B$4:$N$9</definedName>
    <definedName name="_xlnm._FilterDatabase" localSheetId="7" hidden="1">'JUV FEM'!$B$4:$T$18</definedName>
    <definedName name="_xlnm._FilterDatabase" localSheetId="6" hidden="1">'JUV MASC'!$B$4:$AC$62</definedName>
    <definedName name="_xlnm._FilterDatabase" localSheetId="1" hidden="1">'M23'!$B$4:$AJ$59</definedName>
    <definedName name="_xlnm._FilterDatabase" localSheetId="0" hidden="1">MEL!$B$4:$AJ$56</definedName>
    <definedName name="_xlnm._FilterDatabase" localSheetId="4" hidden="1">MJR!$B$4:$AC$62</definedName>
    <definedName name="_xlnm.Print_Area" localSheetId="3">'F23'!$A$1:$G$21</definedName>
    <definedName name="_xlnm.Print_Area" localSheetId="2">FEL!$A$1:$G$38</definedName>
    <definedName name="_xlnm.Print_Area" localSheetId="5">FJR!$A$1:$G$14</definedName>
    <definedName name="_xlnm.Print_Area" localSheetId="7">'JUV FEM'!$A$1:$G$18</definedName>
    <definedName name="_xlnm.Print_Area" localSheetId="6">'JUV MASC'!$A$1:$G$62</definedName>
    <definedName name="_xlnm.Print_Area" localSheetId="1">'M23'!$A$1:$G$59</definedName>
    <definedName name="_xlnm.Print_Area" localSheetId="0">MEL!$A$1:$G$56</definedName>
    <definedName name="_xlnm.Print_Area" localSheetId="4">MJR!$A$1:$G$62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36" l="1"/>
  <c r="F10" i="31"/>
  <c r="F11" i="31"/>
  <c r="F12" i="31"/>
  <c r="F7" i="39"/>
  <c r="F6" i="39"/>
  <c r="F9" i="39"/>
  <c r="F10" i="39"/>
  <c r="F5" i="39"/>
  <c r="F8" i="39"/>
  <c r="F12" i="38"/>
  <c r="F10" i="38"/>
  <c r="F9" i="38"/>
  <c r="F8" i="38"/>
  <c r="F13" i="38"/>
  <c r="F14" i="38"/>
  <c r="F11" i="38"/>
  <c r="F7" i="38"/>
  <c r="F6" i="38"/>
  <c r="F5" i="38"/>
  <c r="A13" i="38" l="1"/>
  <c r="A10" i="39"/>
  <c r="A9" i="39"/>
  <c r="A5" i="39"/>
  <c r="A6" i="39"/>
  <c r="A7" i="39"/>
  <c r="A8" i="39"/>
  <c r="A14" i="38"/>
  <c r="A6" i="38"/>
  <c r="A9" i="38"/>
  <c r="A7" i="38"/>
  <c r="A5" i="38"/>
  <c r="A10" i="38"/>
  <c r="A8" i="38"/>
  <c r="A11" i="38"/>
  <c r="A12" i="38"/>
  <c r="F47" i="32"/>
  <c r="F30" i="32" l="1"/>
  <c r="F39" i="36"/>
  <c r="F40" i="36"/>
  <c r="F43" i="32" l="1"/>
  <c r="F9" i="31"/>
  <c r="F13" i="35"/>
  <c r="F12" i="35"/>
  <c r="F14" i="37"/>
  <c r="F15" i="37"/>
  <c r="F20" i="37"/>
  <c r="F38" i="32"/>
  <c r="F21" i="36"/>
  <c r="F13" i="30" l="1"/>
  <c r="F31" i="30"/>
  <c r="F8" i="31"/>
  <c r="F28" i="32"/>
  <c r="F41" i="36"/>
  <c r="F38" i="6" l="1"/>
  <c r="F21" i="7"/>
  <c r="F17" i="7"/>
  <c r="F11" i="35" l="1"/>
  <c r="F36" i="30"/>
  <c r="F49" i="34"/>
  <c r="F14" i="6" l="1"/>
  <c r="F20" i="6"/>
  <c r="F15" i="6" l="1"/>
  <c r="F13" i="6"/>
  <c r="F6" i="30"/>
  <c r="F20" i="30"/>
  <c r="F32" i="32"/>
  <c r="F28" i="30"/>
  <c r="F15" i="30"/>
  <c r="F24" i="6"/>
  <c r="F29" i="7"/>
  <c r="F6" i="37"/>
  <c r="F17" i="37"/>
  <c r="F18" i="35"/>
  <c r="F9" i="35"/>
  <c r="F8" i="37"/>
  <c r="F25" i="37"/>
  <c r="F31" i="36" l="1"/>
  <c r="F12" i="36"/>
  <c r="F39" i="6" l="1"/>
  <c r="F53" i="6"/>
  <c r="F46" i="30"/>
  <c r="F41" i="30"/>
  <c r="F60" i="32"/>
  <c r="F55" i="32"/>
  <c r="F32" i="36"/>
  <c r="F50" i="36"/>
  <c r="F31" i="7" l="1"/>
  <c r="F31" i="6"/>
  <c r="F17" i="31"/>
  <c r="F13" i="31"/>
  <c r="F21" i="31"/>
  <c r="F18" i="31"/>
  <c r="F15" i="31"/>
  <c r="F16" i="31"/>
  <c r="F20" i="31"/>
  <c r="F6" i="31"/>
  <c r="F5" i="31"/>
  <c r="F14" i="31"/>
  <c r="F30" i="7"/>
  <c r="F25" i="7"/>
  <c r="F28" i="7"/>
  <c r="F8" i="7"/>
  <c r="F6" i="7"/>
  <c r="F10" i="7"/>
  <c r="F7" i="7"/>
  <c r="F5" i="7"/>
  <c r="F11" i="7"/>
  <c r="F9" i="7"/>
  <c r="F12" i="7"/>
  <c r="F15" i="7"/>
  <c r="F14" i="7"/>
  <c r="F16" i="7"/>
  <c r="F26" i="7"/>
  <c r="F13" i="7"/>
  <c r="F27" i="7"/>
  <c r="F34" i="7"/>
  <c r="F37" i="7"/>
  <c r="F18" i="7"/>
  <c r="F35" i="7"/>
  <c r="F19" i="7"/>
  <c r="F38" i="7"/>
  <c r="F24" i="7"/>
  <c r="F20" i="7"/>
  <c r="F23" i="30"/>
  <c r="F42" i="30"/>
  <c r="F47" i="30"/>
  <c r="F27" i="30"/>
  <c r="F51" i="30"/>
  <c r="F8" i="30"/>
  <c r="F48" i="30"/>
  <c r="F35" i="30"/>
  <c r="F52" i="30"/>
  <c r="F37" i="30"/>
  <c r="F11" i="30"/>
  <c r="F12" i="30"/>
  <c r="F10" i="30"/>
  <c r="F5" i="30"/>
  <c r="F7" i="30"/>
  <c r="F18" i="30"/>
  <c r="F55" i="30"/>
  <c r="F21" i="30"/>
  <c r="F44" i="30"/>
  <c r="F19" i="30"/>
  <c r="F49" i="30"/>
  <c r="F45" i="30"/>
  <c r="F43" i="30"/>
  <c r="F33" i="30"/>
  <c r="F14" i="30"/>
  <c r="F17" i="30"/>
  <c r="F56" i="30"/>
  <c r="F38" i="30"/>
  <c r="F16" i="30"/>
  <c r="F57" i="30"/>
  <c r="F40" i="30"/>
  <c r="F53" i="30"/>
  <c r="F54" i="30"/>
  <c r="F58" i="30"/>
  <c r="F22" i="30"/>
  <c r="F25" i="30"/>
  <c r="F29" i="30"/>
  <c r="F24" i="30"/>
  <c r="F59" i="30"/>
  <c r="F26" i="30"/>
  <c r="F50" i="30"/>
  <c r="F32" i="30"/>
  <c r="F34" i="30"/>
  <c r="F39" i="30"/>
  <c r="F30" i="30"/>
  <c r="F9" i="30"/>
  <c r="F42" i="6"/>
  <c r="F47" i="6"/>
  <c r="F51" i="6"/>
  <c r="F37" i="6"/>
  <c r="F36" i="6"/>
  <c r="F21" i="6"/>
  <c r="F27" i="6"/>
  <c r="F32" i="6"/>
  <c r="F30" i="6"/>
  <c r="F34" i="6"/>
  <c r="F40" i="6"/>
  <c r="F22" i="6"/>
  <c r="F54" i="6"/>
  <c r="F55" i="6"/>
  <c r="F45" i="6"/>
  <c r="F35" i="6"/>
  <c r="F52" i="6"/>
  <c r="F44" i="6"/>
  <c r="F56" i="6"/>
  <c r="F19" i="6"/>
  <c r="F8" i="6"/>
  <c r="F9" i="6"/>
  <c r="F10" i="6"/>
  <c r="F11" i="6"/>
  <c r="F5" i="6"/>
  <c r="F7" i="6"/>
  <c r="F12" i="6"/>
  <c r="F49" i="6"/>
  <c r="F46" i="6"/>
  <c r="F6" i="6"/>
  <c r="F41" i="6"/>
  <c r="F17" i="6"/>
  <c r="F16" i="6"/>
  <c r="F48" i="6"/>
  <c r="F28" i="6"/>
  <c r="F26" i="6"/>
  <c r="F29" i="6"/>
  <c r="F33" i="6"/>
  <c r="F43" i="6"/>
  <c r="F25" i="6"/>
  <c r="F18" i="6"/>
  <c r="F23" i="6"/>
  <c r="F50" i="6"/>
  <c r="A46" i="30" l="1"/>
  <c r="A23" i="6"/>
  <c r="A57" i="30"/>
  <c r="A34" i="30"/>
  <c r="A5" i="6"/>
  <c r="A55" i="6"/>
  <c r="A19" i="6"/>
  <c r="A10" i="6"/>
  <c r="A14" i="6"/>
  <c r="A20" i="6"/>
  <c r="A16" i="6"/>
  <c r="A41" i="6"/>
  <c r="A31" i="6"/>
  <c r="A8" i="6"/>
  <c r="A45" i="6"/>
  <c r="A7" i="6"/>
  <c r="A15" i="6"/>
  <c r="A26" i="6"/>
  <c r="A29" i="6"/>
  <c r="A37" i="6"/>
  <c r="A12" i="6"/>
  <c r="A50" i="6"/>
  <c r="A49" i="6"/>
  <c r="A22" i="6"/>
  <c r="A36" i="6"/>
  <c r="A54" i="6"/>
  <c r="A21" i="6"/>
  <c r="A56" i="6"/>
  <c r="A32" i="6"/>
  <c r="A40" i="6"/>
  <c r="A27" i="6"/>
  <c r="A48" i="6"/>
  <c r="A43" i="6"/>
  <c r="A24" i="6"/>
  <c r="A17" i="6"/>
  <c r="A53" i="6"/>
  <c r="A35" i="6"/>
  <c r="A13" i="6"/>
  <c r="A38" i="6"/>
  <c r="A46" i="6"/>
  <c r="A6" i="6"/>
  <c r="A28" i="6"/>
  <c r="A47" i="6"/>
  <c r="A25" i="6"/>
  <c r="A9" i="6"/>
  <c r="A11" i="6"/>
  <c r="A34" i="6"/>
  <c r="A33" i="6"/>
  <c r="A18" i="6"/>
  <c r="A51" i="6"/>
  <c r="A39" i="6"/>
  <c r="A30" i="6"/>
  <c r="A44" i="6"/>
  <c r="A52" i="6"/>
  <c r="A42" i="6"/>
  <c r="A18" i="30"/>
  <c r="A43" i="30"/>
  <c r="A36" i="30"/>
  <c r="A59" i="30"/>
  <c r="A15" i="30"/>
  <c r="A50" i="30"/>
  <c r="A40" i="30"/>
  <c r="A8" i="30"/>
  <c r="A42" i="30"/>
  <c r="A19" i="30"/>
  <c r="A47" i="30"/>
  <c r="A35" i="30"/>
  <c r="A49" i="30"/>
  <c r="A29" i="30"/>
  <c r="A53" i="30"/>
  <c r="A13" i="30"/>
  <c r="A24" i="30"/>
  <c r="A55" i="30"/>
  <c r="A31" i="30"/>
  <c r="A45" i="30"/>
  <c r="A10" i="30"/>
  <c r="A12" i="30"/>
  <c r="A38" i="30"/>
  <c r="A58" i="30"/>
  <c r="A16" i="30"/>
  <c r="A21" i="30"/>
  <c r="A41" i="30"/>
  <c r="A6" i="30"/>
  <c r="A14" i="30"/>
  <c r="A5" i="30"/>
  <c r="A54" i="30"/>
  <c r="A56" i="30"/>
  <c r="A27" i="30"/>
  <c r="A11" i="30"/>
  <c r="A33" i="30"/>
  <c r="A25" i="30"/>
  <c r="A9" i="30"/>
  <c r="A20" i="30"/>
  <c r="A17" i="30"/>
  <c r="A48" i="30"/>
  <c r="A23" i="30"/>
  <c r="A22" i="30"/>
  <c r="A52" i="30"/>
  <c r="A30" i="30"/>
  <c r="A7" i="30"/>
  <c r="A51" i="30"/>
  <c r="A32" i="30"/>
  <c r="A26" i="30"/>
  <c r="A44" i="30"/>
  <c r="A37" i="30"/>
  <c r="A39" i="30"/>
  <c r="A28" i="30"/>
  <c r="F23" i="36"/>
  <c r="F6" i="35"/>
  <c r="F5" i="37"/>
  <c r="F13" i="37"/>
  <c r="F18" i="36"/>
  <c r="F32" i="34"/>
  <c r="F38" i="34"/>
  <c r="F39" i="32"/>
  <c r="F36" i="32"/>
  <c r="F37" i="32"/>
  <c r="F17" i="32"/>
  <c r="F13" i="32"/>
  <c r="F7" i="33"/>
  <c r="F27" i="34"/>
  <c r="F5" i="34"/>
  <c r="F14" i="35"/>
  <c r="F15" i="35"/>
  <c r="F8" i="36"/>
  <c r="F16" i="37"/>
  <c r="F22" i="37"/>
  <c r="F59" i="32" l="1"/>
  <c r="F35" i="32"/>
  <c r="F12" i="32"/>
  <c r="F54" i="32"/>
  <c r="F15" i="32"/>
  <c r="F42" i="32"/>
  <c r="F6" i="32"/>
  <c r="F31" i="32"/>
  <c r="F13" i="33"/>
  <c r="F12" i="33"/>
  <c r="F10" i="37"/>
  <c r="F45" i="36"/>
  <c r="F51" i="36"/>
  <c r="F29" i="36"/>
  <c r="F24" i="36"/>
  <c r="F43" i="36"/>
  <c r="F28" i="34"/>
  <c r="F30" i="34"/>
  <c r="F15" i="34"/>
  <c r="F51" i="34"/>
  <c r="F49" i="32"/>
  <c r="F22" i="32"/>
  <c r="F45" i="32"/>
  <c r="F14" i="32"/>
  <c r="F25" i="32"/>
  <c r="F29" i="32"/>
  <c r="F5" i="33"/>
  <c r="F43" i="34"/>
  <c r="F24" i="34"/>
  <c r="F23" i="34"/>
  <c r="F7" i="35"/>
  <c r="F16" i="36"/>
  <c r="F14" i="36"/>
  <c r="F5" i="36"/>
  <c r="F11" i="37"/>
  <c r="F24" i="32" l="1"/>
  <c r="F51" i="32"/>
  <c r="F23" i="32"/>
  <c r="F7" i="32"/>
  <c r="F25" i="34"/>
  <c r="F44" i="34"/>
  <c r="F48" i="34"/>
  <c r="F22" i="36" l="1"/>
  <c r="F48" i="36"/>
  <c r="F46" i="36"/>
  <c r="F15" i="36"/>
  <c r="F53" i="36"/>
  <c r="F37" i="36"/>
  <c r="F11" i="36"/>
  <c r="F10" i="36"/>
  <c r="F34" i="36"/>
  <c r="F6" i="36"/>
  <c r="F38" i="36"/>
  <c r="F7" i="36"/>
  <c r="F46" i="34"/>
  <c r="F11" i="34"/>
  <c r="F59" i="34"/>
  <c r="F6" i="34"/>
  <c r="F45" i="34"/>
  <c r="F53" i="34"/>
  <c r="F8" i="34"/>
  <c r="F20" i="34"/>
  <c r="F57" i="34"/>
  <c r="F39" i="34"/>
  <c r="F14" i="34"/>
  <c r="F58" i="34"/>
  <c r="F61" i="34"/>
  <c r="F34" i="34"/>
  <c r="F54" i="34"/>
  <c r="F31" i="34"/>
  <c r="F37" i="34"/>
  <c r="F17" i="34"/>
  <c r="F21" i="34"/>
  <c r="F16" i="34"/>
  <c r="F22" i="34"/>
  <c r="F61" i="32"/>
  <c r="F48" i="32"/>
  <c r="F34" i="32"/>
  <c r="F11" i="32"/>
  <c r="F27" i="32"/>
  <c r="F21" i="32"/>
  <c r="F9" i="32"/>
  <c r="F16" i="32"/>
  <c r="F18" i="32"/>
  <c r="F52" i="32"/>
  <c r="F56" i="32"/>
  <c r="F5" i="32"/>
  <c r="F41" i="34"/>
  <c r="F36" i="7"/>
  <c r="F7" i="31"/>
  <c r="F33" i="7"/>
  <c r="F32" i="7"/>
  <c r="F19" i="31" l="1"/>
  <c r="A18" i="31" s="1"/>
  <c r="A7" i="31" l="1"/>
  <c r="A5" i="31"/>
  <c r="A12" i="31"/>
  <c r="A11" i="31"/>
  <c r="A21" i="31"/>
  <c r="A13" i="31"/>
  <c r="A16" i="31"/>
  <c r="A14" i="31"/>
  <c r="A17" i="31"/>
  <c r="A15" i="31"/>
  <c r="A19" i="31"/>
  <c r="A8" i="31"/>
  <c r="A20" i="31"/>
  <c r="A10" i="31"/>
  <c r="A9" i="31"/>
  <c r="A6" i="31"/>
  <c r="F40" i="34"/>
  <c r="F7" i="34"/>
  <c r="F9" i="34"/>
  <c r="F53" i="32"/>
  <c r="F23" i="7"/>
  <c r="F22" i="7"/>
  <c r="A34" i="7" l="1"/>
  <c r="A21" i="7"/>
  <c r="A9" i="7"/>
  <c r="A20" i="7"/>
  <c r="A28" i="7"/>
  <c r="A5" i="7"/>
  <c r="A30" i="7"/>
  <c r="A18" i="7"/>
  <c r="A36" i="7"/>
  <c r="A10" i="7"/>
  <c r="A27" i="7"/>
  <c r="A29" i="7"/>
  <c r="A26" i="7"/>
  <c r="A13" i="7"/>
  <c r="A14" i="7"/>
  <c r="A33" i="7"/>
  <c r="A22" i="7"/>
  <c r="A31" i="7"/>
  <c r="A16" i="7"/>
  <c r="A38" i="7"/>
  <c r="A7" i="7"/>
  <c r="A32" i="7"/>
  <c r="A12" i="7"/>
  <c r="A6" i="7"/>
  <c r="A25" i="7"/>
  <c r="A8" i="7"/>
  <c r="A24" i="7"/>
  <c r="A15" i="7"/>
  <c r="A37" i="7"/>
  <c r="A19" i="7"/>
  <c r="A17" i="7"/>
  <c r="A23" i="7"/>
  <c r="A11" i="7"/>
  <c r="A35" i="7"/>
  <c r="F7" i="37"/>
  <c r="F18" i="37"/>
  <c r="F8" i="32" l="1"/>
  <c r="F13" i="34" l="1"/>
  <c r="F10" i="35" l="1"/>
  <c r="F60" i="34" l="1"/>
  <c r="F55" i="34"/>
  <c r="F5" i="35" l="1"/>
  <c r="F12" i="37" l="1"/>
  <c r="F17" i="35"/>
  <c r="F42" i="36"/>
  <c r="F36" i="36"/>
  <c r="F25" i="36"/>
  <c r="F27" i="36"/>
  <c r="F13" i="36"/>
  <c r="F8" i="33" l="1"/>
  <c r="F44" i="36" l="1"/>
  <c r="F19" i="36" l="1"/>
  <c r="F33" i="36"/>
  <c r="F49" i="36"/>
  <c r="F46" i="32"/>
  <c r="F26" i="32"/>
  <c r="F11" i="33"/>
  <c r="F19" i="34" l="1"/>
  <c r="F33" i="34"/>
  <c r="F62" i="34"/>
  <c r="F52" i="34"/>
  <c r="F29" i="34"/>
  <c r="F62" i="32"/>
  <c r="F26" i="36"/>
  <c r="F16" i="35"/>
  <c r="F9" i="37"/>
  <c r="F23" i="37"/>
  <c r="F24" i="37"/>
  <c r="F20" i="32" l="1"/>
  <c r="F10" i="32"/>
  <c r="F41" i="32"/>
  <c r="F58" i="32"/>
  <c r="F19" i="32"/>
  <c r="F10" i="33"/>
  <c r="F14" i="33"/>
  <c r="F8" i="35"/>
  <c r="F50" i="34"/>
  <c r="F47" i="34"/>
  <c r="F36" i="34"/>
  <c r="F42" i="34"/>
  <c r="F26" i="34"/>
  <c r="F56" i="34"/>
  <c r="F21" i="37"/>
  <c r="A10" i="35" l="1"/>
  <c r="A5" i="35"/>
  <c r="A6" i="35"/>
  <c r="A13" i="35"/>
  <c r="A12" i="35"/>
  <c r="A7" i="35"/>
  <c r="A14" i="35"/>
  <c r="A18" i="35"/>
  <c r="A11" i="35"/>
  <c r="A8" i="35"/>
  <c r="A9" i="35"/>
  <c r="A17" i="35"/>
  <c r="A16" i="35"/>
  <c r="A15" i="35"/>
  <c r="F18" i="34"/>
  <c r="F10" i="34"/>
  <c r="F33" i="32" l="1"/>
  <c r="F40" i="32"/>
  <c r="F50" i="32"/>
  <c r="F44" i="32"/>
  <c r="F20" i="36"/>
  <c r="F47" i="36"/>
  <c r="F6" i="33"/>
  <c r="F9" i="36" l="1"/>
  <c r="F12" i="34"/>
  <c r="F35" i="34"/>
  <c r="F57" i="32"/>
  <c r="F19" i="37"/>
  <c r="F9" i="33"/>
  <c r="A8" i="33" l="1"/>
  <c r="A10" i="33"/>
  <c r="A14" i="33"/>
  <c r="A13" i="33"/>
  <c r="A6" i="33"/>
  <c r="A12" i="33"/>
  <c r="A5" i="33"/>
  <c r="A7" i="33"/>
  <c r="A9" i="33"/>
  <c r="A11" i="33"/>
  <c r="A22" i="37"/>
  <c r="A19" i="37"/>
  <c r="A20" i="37"/>
  <c r="A6" i="37"/>
  <c r="A7" i="37"/>
  <c r="A25" i="37"/>
  <c r="A24" i="37"/>
  <c r="A5" i="37"/>
  <c r="A16" i="37"/>
  <c r="A10" i="37"/>
  <c r="A23" i="37"/>
  <c r="A15" i="37"/>
  <c r="A13" i="37"/>
  <c r="A11" i="37"/>
  <c r="A21" i="37"/>
  <c r="A12" i="37"/>
  <c r="A9" i="37"/>
  <c r="A14" i="37"/>
  <c r="A8" i="37"/>
  <c r="A17" i="37"/>
  <c r="A18" i="37"/>
  <c r="A24" i="34"/>
  <c r="A50" i="34"/>
  <c r="A11" i="34"/>
  <c r="A62" i="34"/>
  <c r="A53" i="34"/>
  <c r="A39" i="34"/>
  <c r="A28" i="34"/>
  <c r="A10" i="34"/>
  <c r="A60" i="34"/>
  <c r="A31" i="34"/>
  <c r="A32" i="34"/>
  <c r="A51" i="34"/>
  <c r="A59" i="34"/>
  <c r="A18" i="34"/>
  <c r="A29" i="34"/>
  <c r="A37" i="34"/>
  <c r="A8" i="34"/>
  <c r="A43" i="34"/>
  <c r="A47" i="34"/>
  <c r="A12" i="34"/>
  <c r="A17" i="34"/>
  <c r="A26" i="34"/>
  <c r="A33" i="34"/>
  <c r="A40" i="34"/>
  <c r="A36" i="34"/>
  <c r="A48" i="34"/>
  <c r="A52" i="34"/>
  <c r="A22" i="34"/>
  <c r="A34" i="34"/>
  <c r="A35" i="34"/>
  <c r="A30" i="34"/>
  <c r="A20" i="34"/>
  <c r="A7" i="34"/>
  <c r="A58" i="34"/>
  <c r="A25" i="34"/>
  <c r="A55" i="34"/>
  <c r="A38" i="34"/>
  <c r="A45" i="34"/>
  <c r="A5" i="34"/>
  <c r="A61" i="34"/>
  <c r="A49" i="34"/>
  <c r="A27" i="34"/>
  <c r="A57" i="34"/>
  <c r="A6" i="34"/>
  <c r="A14" i="34"/>
  <c r="A44" i="34"/>
  <c r="A42" i="34"/>
  <c r="A19" i="34"/>
  <c r="A46" i="34"/>
  <c r="A54" i="34"/>
  <c r="A23" i="34"/>
  <c r="A9" i="34"/>
  <c r="A13" i="34"/>
  <c r="A15" i="34"/>
  <c r="A21" i="34"/>
  <c r="A56" i="34"/>
  <c r="A16" i="34"/>
  <c r="A41" i="34"/>
  <c r="A50" i="32"/>
  <c r="A61" i="32"/>
  <c r="A62" i="32"/>
  <c r="A58" i="32"/>
  <c r="A25" i="32"/>
  <c r="A40" i="32"/>
  <c r="A14" i="32"/>
  <c r="A54" i="32"/>
  <c r="A60" i="32"/>
  <c r="A45" i="32"/>
  <c r="A30" i="32"/>
  <c r="A47" i="32"/>
  <c r="A17" i="32"/>
  <c r="A36" i="32"/>
  <c r="A20" i="32"/>
  <c r="A6" i="32"/>
  <c r="A49" i="32"/>
  <c r="A53" i="32"/>
  <c r="A31" i="32"/>
  <c r="A55" i="32"/>
  <c r="A15" i="32"/>
  <c r="A43" i="32"/>
  <c r="A59" i="32"/>
  <c r="A26" i="32"/>
  <c r="A37" i="32"/>
  <c r="A48" i="32"/>
  <c r="A24" i="32"/>
  <c r="A57" i="32"/>
  <c r="A16" i="32"/>
  <c r="A11" i="32"/>
  <c r="A33" i="32"/>
  <c r="A41" i="32"/>
  <c r="A28" i="32"/>
  <c r="A7" i="32"/>
  <c r="A38" i="32"/>
  <c r="A29" i="32"/>
  <c r="A22" i="32"/>
  <c r="A34" i="32"/>
  <c r="A10" i="32"/>
  <c r="A23" i="32"/>
  <c r="A12" i="32"/>
  <c r="A5" i="32"/>
  <c r="A42" i="32"/>
  <c r="A27" i="32"/>
  <c r="A8" i="32"/>
  <c r="A13" i="32"/>
  <c r="A19" i="32"/>
  <c r="A39" i="32"/>
  <c r="A44" i="32"/>
  <c r="A52" i="32"/>
  <c r="A9" i="32"/>
  <c r="A21" i="32"/>
  <c r="A35" i="32"/>
  <c r="A51" i="32"/>
  <c r="A46" i="32"/>
  <c r="A18" i="32"/>
  <c r="A56" i="32"/>
  <c r="A32" i="32"/>
  <c r="F17" i="36"/>
  <c r="F28" i="36"/>
  <c r="F30" i="36"/>
  <c r="F52" i="36"/>
  <c r="A38" i="36" l="1"/>
  <c r="A27" i="36"/>
  <c r="A29" i="36"/>
  <c r="A46" i="36"/>
  <c r="A53" i="36"/>
  <c r="A22" i="36"/>
  <c r="A15" i="36"/>
  <c r="A9" i="36"/>
  <c r="A51" i="36"/>
  <c r="A33" i="36"/>
  <c r="A18" i="36"/>
  <c r="A17" i="36"/>
  <c r="A8" i="36"/>
  <c r="A47" i="36"/>
  <c r="A44" i="36"/>
  <c r="A23" i="36"/>
  <c r="A11" i="36"/>
  <c r="A42" i="36"/>
  <c r="A35" i="36"/>
  <c r="A14" i="36"/>
  <c r="A10" i="36"/>
  <c r="A19" i="36"/>
  <c r="A45" i="36"/>
  <c r="A34" i="36"/>
  <c r="A41" i="36"/>
  <c r="A16" i="36"/>
  <c r="A32" i="36"/>
  <c r="A52" i="36"/>
  <c r="A36" i="36"/>
  <c r="A30" i="36"/>
  <c r="A50" i="36"/>
  <c r="A48" i="36"/>
  <c r="A37" i="36"/>
  <c r="A24" i="36"/>
  <c r="A39" i="36"/>
  <c r="A20" i="36"/>
  <c r="A25" i="36"/>
  <c r="A28" i="36"/>
  <c r="A49" i="36"/>
  <c r="A13" i="36"/>
  <c r="A43" i="36"/>
  <c r="A21" i="36"/>
  <c r="A7" i="36"/>
  <c r="A31" i="36"/>
  <c r="A40" i="36"/>
  <c r="A26" i="36"/>
  <c r="A5" i="36"/>
  <c r="A12" i="36"/>
  <c r="A6" i="36"/>
</calcChain>
</file>

<file path=xl/sharedStrings.xml><?xml version="1.0" encoding="utf-8"?>
<sst xmlns="http://schemas.openxmlformats.org/spreadsheetml/2006/main" count="1636" uniqueCount="512">
  <si>
    <t>POS</t>
  </si>
  <si>
    <t>LICENÇA</t>
  </si>
  <si>
    <t>EQUIPE</t>
  </si>
  <si>
    <t>UF</t>
  </si>
  <si>
    <t>ATLETA</t>
  </si>
  <si>
    <t>PTS</t>
  </si>
  <si>
    <t>Meeting de Verão - Desafio Brema XCO</t>
  </si>
  <si>
    <t>XC3</t>
  </si>
  <si>
    <t>FERNANDO NUNES DE SOUZA</t>
  </si>
  <si>
    <t>ASSOCIACAO PEDALA ITAPEMA DE CICLISMO</t>
  </si>
  <si>
    <t>SC</t>
  </si>
  <si>
    <t>VINICIUS HOWE</t>
  </si>
  <si>
    <t>SOUL EXTREME RACING TEAM</t>
  </si>
  <si>
    <t>MATHEUS MIRANDA DA SILVA</t>
  </si>
  <si>
    <t>RICARDO ALEXANDRE PSCHEIDT</t>
  </si>
  <si>
    <t>LIAN CARLOS OLCZYK</t>
  </si>
  <si>
    <t>SAMUEL DE SOUZA GONCALVES</t>
  </si>
  <si>
    <t>BRUNO VOIGT</t>
  </si>
  <si>
    <t>SECEL JARAGUA DO SUL</t>
  </si>
  <si>
    <t>ARTHUR DAMASCENO TORQUATO</t>
  </si>
  <si>
    <t>TIJUCAS BIKE TEAM</t>
  </si>
  <si>
    <t>RJ</t>
  </si>
  <si>
    <t>BRAULIN BECKER</t>
  </si>
  <si>
    <t>AVULSO</t>
  </si>
  <si>
    <t>LUCAS ALEXANDRE VIEIRA</t>
  </si>
  <si>
    <t>EDUARDO DA CRUZ PINHEIRO</t>
  </si>
  <si>
    <t>FABIAN DAVID VALLEJO RIVAS</t>
  </si>
  <si>
    <t>ASSOCIACAO CICLISTICA ROLANDENSE</t>
  </si>
  <si>
    <t>PR</t>
  </si>
  <si>
    <t>FREDERICO VOIGT BILSKI</t>
  </si>
  <si>
    <t>MIGUEL ANTONIO DA ROCHA</t>
  </si>
  <si>
    <t>ACRS CYCLING TEAM/SEMEL/AUDAX/ROYAL CICLO</t>
  </si>
  <si>
    <t>RS</t>
  </si>
  <si>
    <t xml:space="preserve">YURI NOWAZICK DA CUNHA </t>
  </si>
  <si>
    <t>LUISA ABALOS DUARTE</t>
  </si>
  <si>
    <t xml:space="preserve">	ASSOCIACAO PEDALA ITAPEMA DE CICLISMO</t>
  </si>
  <si>
    <t>LANA IZABELA RAMBO</t>
  </si>
  <si>
    <t>ASSOCIACAO COYOTES DE CICLISMO - ACC</t>
  </si>
  <si>
    <t>MAICON GHETHS BANDLER</t>
  </si>
  <si>
    <t>JOAO PEDRO FURLICK</t>
  </si>
  <si>
    <t>ENZO SHINJI IVANTES RODRIGUES</t>
  </si>
  <si>
    <t>CAIO CHIMELLI DE PAULA</t>
  </si>
  <si>
    <t>WESLLEI BERTOLDI</t>
  </si>
  <si>
    <t>HENRIQUE HODECKER</t>
  </si>
  <si>
    <t>ASSOCIACAO JOINVILLENSE DE CICLISMO - AJOCICLO</t>
  </si>
  <si>
    <t>JOSUE RODRIGUES FERREIRA</t>
  </si>
  <si>
    <t>VINICIUS PADILHA</t>
  </si>
  <si>
    <t>HENRIQUE MOREIRA</t>
  </si>
  <si>
    <t>MOVA INSTITUTO DE CICLISMO</t>
  </si>
  <si>
    <t>YAGO CASAGRANDE DE LIMA</t>
  </si>
  <si>
    <t>MARIA CLARA NOBILE PESSOA</t>
  </si>
  <si>
    <t>ANA CLARA ALVES NUNES DE LIMA</t>
  </si>
  <si>
    <t>WILMARYS ARIANNYS VILLAMIZAR PEREZ</t>
  </si>
  <si>
    <t>ALESSANDRA GABRYELLA DA GAMA DE SOUZA</t>
  </si>
  <si>
    <t>MARIA LUIZA VARGAS DUWE</t>
  </si>
  <si>
    <t>LUANA DOMINGOS</t>
  </si>
  <si>
    <t>JULIANA ZIEL</t>
  </si>
  <si>
    <t>CAMILLA DOMINGOS</t>
  </si>
  <si>
    <t>ANA BEATRIZ VARGAS DUWE</t>
  </si>
  <si>
    <t>Copa Capixaba de MTB XCO</t>
  </si>
  <si>
    <t>GUILHERME BOSSER BENINCA</t>
  </si>
  <si>
    <t>EQUIPE GRT – GUARAPARI RACE TEAM</t>
  </si>
  <si>
    <t>ES</t>
  </si>
  <si>
    <t xml:space="preserve">LUCAS DA SILVA COSTA LEMOS </t>
  </si>
  <si>
    <t>GUSTAVO LOPES MARIN</t>
  </si>
  <si>
    <t>SHARK BIKE TEAM</t>
  </si>
  <si>
    <t>HEITOR BARBOSA COSTA</t>
  </si>
  <si>
    <t>BIANCA DORDENONI PEREIRA</t>
  </si>
  <si>
    <t>GABRIELA BALUS DA COSTA DOS SANTOS</t>
  </si>
  <si>
    <t>FRANCISCO MUNHOES COCCO SAMPAIO</t>
  </si>
  <si>
    <t>INSTITUTO COLINA BIKE TEAM</t>
  </si>
  <si>
    <t>MG</t>
  </si>
  <si>
    <t>PAULO GABRIEL OLIVEIRA ROSA</t>
  </si>
  <si>
    <t>ASSOCIACAO CAPIXABA DE CICLISMO</t>
  </si>
  <si>
    <t>RENATA IVINA BORGES RUBIO</t>
  </si>
  <si>
    <t>ALESANDRA DIAS DA SILVA DOS SANTOS</t>
  </si>
  <si>
    <t>ISABELA SASSEMBURG</t>
  </si>
  <si>
    <t>OBERDAN PELUCHI CASTRO</t>
  </si>
  <si>
    <t>ESTEVAO GIACOMIN BOZI</t>
  </si>
  <si>
    <t>RYANDRO DE OLIVEIRA REGONINI</t>
  </si>
  <si>
    <t>JOAO PEDRO DELFINO GONCALVES</t>
  </si>
  <si>
    <t>DIOGO DO NASCIMENTO CASTRO</t>
  </si>
  <si>
    <t>CARLOS ALBERTO FERNANDES OLIMPIO</t>
  </si>
  <si>
    <t>ASSOCIACAO DE CICLISMO DE CAMPO MOURAO E REGIAO ACCM</t>
  </si>
  <si>
    <t>YGOR DO NASCIMENTO CASTRO</t>
  </si>
  <si>
    <t>ALAN LUCAS BONING</t>
  </si>
  <si>
    <t>NICOLAS EDUARDO PRATES FREITAS</t>
  </si>
  <si>
    <t>LUIZ OTAVIO MARTINS CAPATO</t>
  </si>
  <si>
    <t>7º Maior Encontro de MTB Nordestino XCO</t>
  </si>
  <si>
    <t>LUIZ HENRIQUE COCUZZI</t>
  </si>
  <si>
    <t xml:space="preserve">	ACRS CYCLING TEAM/SEMEL/AUDAX/ROYAL CICLO</t>
  </si>
  <si>
    <t>FRANCISCO MATHEUS MARTINS DA SILVA</t>
  </si>
  <si>
    <t>BA</t>
  </si>
  <si>
    <t>VICTOR ARRUDA SILVA</t>
  </si>
  <si>
    <t>PE</t>
  </si>
  <si>
    <t>DANILO GOMES SILVEIRA</t>
  </si>
  <si>
    <t>PB</t>
  </si>
  <si>
    <t>KEVERSON LUCAS PEREIRA RICARTE</t>
  </si>
  <si>
    <t>MATHEUS FERREIRA DA SILVA</t>
  </si>
  <si>
    <t>LAYLA CAMILA LIMA BARROS</t>
  </si>
  <si>
    <t>JOSE EMANUEL FERREIRA DE MELO</t>
  </si>
  <si>
    <t>TALITA DE LOURDES MIRANDA LEMOS</t>
  </si>
  <si>
    <t>JULIA NAOYLI DA ROCHA ALVES</t>
  </si>
  <si>
    <t>CLUBE ESPORTIVO CHATO BIKE DE CICLISMO</t>
  </si>
  <si>
    <t>NICOLAS DE MENDONCA ALMEIDA</t>
  </si>
  <si>
    <t>CLUBE TRISPORT DE CICLISMO - CTC</t>
  </si>
  <si>
    <t>JOAO GABRIEL DA SILVA PORTO</t>
  </si>
  <si>
    <t>PEDRO DE SOUZA EVANGELISTA LACERDA</t>
  </si>
  <si>
    <t>DANIEL SILVA COSTA</t>
  </si>
  <si>
    <t>ASSOCIACAO DOS CICLISTAS DA PARAIBA</t>
  </si>
  <si>
    <t>MARIA THALITA LIMA DE SOUSA</t>
  </si>
  <si>
    <t>DEBORA VIEIRA NASCIMENTO</t>
  </si>
  <si>
    <t>ANDRE JOSE DE FARIAS SILVA</t>
  </si>
  <si>
    <t>JHONATAS FERREIRA PONTES</t>
  </si>
  <si>
    <t>JOSE PEDRO HENRIQUE ALVES FERREIRA</t>
  </si>
  <si>
    <t>VICTOR BERNARDINO DO NASCIMENTO</t>
  </si>
  <si>
    <t>IGHOR KAUE BARBOZA DE LIMA</t>
  </si>
  <si>
    <t>Desafio de Verão Balneário Piçarras XCO</t>
  </si>
  <si>
    <t>XC2</t>
  </si>
  <si>
    <t>AXEL KRUGER</t>
  </si>
  <si>
    <t>DIEGO RICARDO ROTERS</t>
  </si>
  <si>
    <t>FABIO MORAES DE FARIA</t>
  </si>
  <si>
    <t xml:space="preserve">ALOIZIO EDSON PETT </t>
  </si>
  <si>
    <t>FABIANE BAGGIO DE MEIRA</t>
  </si>
  <si>
    <t>AVAI F.C. - FME FLORIANOPOLIS - APGF</t>
  </si>
  <si>
    <t>ANDREI IURI FERREIRA DE MELO</t>
  </si>
  <si>
    <t>NYELSON PEDRO DA SILVA SANTOS</t>
  </si>
  <si>
    <t>LUIZ FERNANDO VARGAS BERTOLINI</t>
  </si>
  <si>
    <t>PIETRA GUTH</t>
  </si>
  <si>
    <t>RAFAELA YASMIN FUZZI</t>
  </si>
  <si>
    <t xml:space="preserve">	SECEL JARAGUA DO SUL</t>
  </si>
  <si>
    <t>JULIANO NOGUEIRA ATAULO</t>
  </si>
  <si>
    <t>Summit XCO</t>
  </si>
  <si>
    <t>JACKSIANE POLIDORIO</t>
  </si>
  <si>
    <t>CLUBE MARINGAENSE DE CICLISMO-CMC</t>
  </si>
  <si>
    <t>ELLEN DA CRUZ</t>
  </si>
  <si>
    <t>ASSOCIACAO LONDRINENSE DE CICLISMO - ALC</t>
  </si>
  <si>
    <t>HELLOYSA ALVES DA LUZ CHAGAS</t>
  </si>
  <si>
    <t>MELLYSSA DE PAULA MENDES</t>
  </si>
  <si>
    <t>LAVINIA GOMES DOS SANTOS</t>
  </si>
  <si>
    <t>GABRIELA ARAUJO ROMA</t>
  </si>
  <si>
    <t>CLUBE TOLEDENSE DE CICLISMO</t>
  </si>
  <si>
    <t>LAURA VITORIA VODARSKI</t>
  </si>
  <si>
    <t>ANA BEATRIZ BALDUINO DE PAULA</t>
  </si>
  <si>
    <t>ARTUR KENJI TADA FARIA</t>
  </si>
  <si>
    <t>PEDRO HENRIQUE MARINHO SATURNINO</t>
  </si>
  <si>
    <t>RAVI DE SOUZA BRAIANO</t>
  </si>
  <si>
    <t>GUSTAVO ENGELSING ANDRADE</t>
  </si>
  <si>
    <t>ANDERSON JEAN ARAUJO DOS SANTOS DA SILVA</t>
  </si>
  <si>
    <t>JOAO VITOR MORETTO</t>
  </si>
  <si>
    <t>ADHAN TAYLOR DE OLIVEIRA RIBEIRO</t>
  </si>
  <si>
    <t>RAFAEL DA SILVA GUEDES</t>
  </si>
  <si>
    <t>IAGO DE OLIVEIRA LEMES</t>
  </si>
  <si>
    <t>JOAO YOSHIO TADA FARIA</t>
  </si>
  <si>
    <t>HELINTON GABRIEL MARTINS CHAGAS</t>
  </si>
  <si>
    <t xml:space="preserve">	LIGA DE CICLISMO CAMPOS GERAIS</t>
  </si>
  <si>
    <t>KAREN FERNANDES OLIMPIO</t>
  </si>
  <si>
    <t xml:space="preserve">	SOUL EXTREME RACING TEAM</t>
  </si>
  <si>
    <t>RAIZA GOULAO HENRIQUE</t>
  </si>
  <si>
    <t>GO</t>
  </si>
  <si>
    <t>GABRIELA PEREIRA FEROLLA</t>
  </si>
  <si>
    <t>ISABELLA MOREIRA LACERDA GROSSI</t>
  </si>
  <si>
    <t>ANA LAURA OLIVEIRA DE MORAES</t>
  </si>
  <si>
    <t>LUIZA COCUZZI</t>
  </si>
  <si>
    <t>IARA CAETANO LEITE</t>
  </si>
  <si>
    <t xml:space="preserve">	ACELFI - ASSOC. DE CICLISMO ESP. E LAZER DE FOZ DO IGUACU</t>
  </si>
  <si>
    <t>HERCILIA NAJARA FERREIRA DE SOUZA</t>
  </si>
  <si>
    <t>ACELFI - ASSOC. DE CICLISMO ESP. E LAZER DE FOZ DO IGUACU</t>
  </si>
  <si>
    <t>ANNA VITORIA DE OLIVEIRA VIEIRA</t>
  </si>
  <si>
    <t>SABRINA OLIVEIRA DA SILVA</t>
  </si>
  <si>
    <t>SP</t>
  </si>
  <si>
    <t>NINA CARVALHO DOS SANTOS</t>
  </si>
  <si>
    <t>ASSOCIACAO MOUNTAIN BIKE BH DE CICLISMO</t>
  </si>
  <si>
    <t>LAURIANY APARECIDA NEVES</t>
  </si>
  <si>
    <t>NICOLAS RAFHAEL AMANCIO ROMAO MACHADO</t>
  </si>
  <si>
    <t>ULAN BASTOS GALINSKI</t>
  </si>
  <si>
    <t>JOSE GABRIEL MARQUES DE ALMEIDA</t>
  </si>
  <si>
    <t>MARIO COUTO GREGO SANTOS</t>
  </si>
  <si>
    <t>LUIZ MIGUEL CAMPOS HONORIO</t>
  </si>
  <si>
    <t>FLAVIO DE JESUS LOBO NETO</t>
  </si>
  <si>
    <t>EIKI YAMAUCHI LEONCIO</t>
  </si>
  <si>
    <t>RODRIGO SILVA ROSA</t>
  </si>
  <si>
    <t>A.C.C./SEDEC/CONCORDIA</t>
  </si>
  <si>
    <t>GUSTAVO ROMA DE OLIVEIRA FILHO</t>
  </si>
  <si>
    <t>GUSTAVO DE SOUZA NOGUEIRA</t>
  </si>
  <si>
    <t>MATHEUS EDUARDO FRANCISCON</t>
  </si>
  <si>
    <t>ANGELINA SANTOS DA SILVA</t>
  </si>
  <si>
    <t>LAR NOSSA SENHORA APARECIDA</t>
  </si>
  <si>
    <t>TB</t>
  </si>
  <si>
    <t>MIGUEL ELIAS URREA VOLPINI</t>
  </si>
  <si>
    <t>KAUA PEDRO DOS SANTOS</t>
  </si>
  <si>
    <t>SÃO JOSÉ CICLISMO / INSTITUTO ATHLON</t>
  </si>
  <si>
    <t>JOAO GUILHERME TRINCK</t>
  </si>
  <si>
    <t>NICOLAS DE MENEZES ROMAO</t>
  </si>
  <si>
    <t>GUILHERME CORREA FERNANDINO</t>
  </si>
  <si>
    <t>NICOLAS GIANNINI BELON</t>
  </si>
  <si>
    <t>VINICIUS DA COSTA</t>
  </si>
  <si>
    <t>GUSTAVO JOSE AUGUSTO</t>
  </si>
  <si>
    <t>OTAVIO SANTORO LOFIEGO</t>
  </si>
  <si>
    <t>FELIPE QUINTANILHA OLIVEIRA</t>
  </si>
  <si>
    <t>ASSOCIACAO DE CICLISMO CAMPOS DO JORDAO</t>
  </si>
  <si>
    <t>EDUARDO PENTEADO DA SILVA BARBOSA</t>
  </si>
  <si>
    <t>VILION RODRIGUES CORREA JUNIO</t>
  </si>
  <si>
    <t>SAMUEL ALBUQUERQUE VENTURA</t>
  </si>
  <si>
    <t>ASSOCIACAO AZ RACING TEAM</t>
  </si>
  <si>
    <t>MS</t>
  </si>
  <si>
    <t>Internacional MTB Series XCC #1 Lavras</t>
  </si>
  <si>
    <t>Internacional MTB Series XCO #1 Lavras</t>
  </si>
  <si>
    <t>SHERMAN TREZZA DE PAIVA</t>
  </si>
  <si>
    <t>GUILHERME FREITAS GALVAO</t>
  </si>
  <si>
    <t>JOSE OTAVIO PEREIRA SANTOS</t>
  </si>
  <si>
    <t>LAZARO JESUS MOREIRA</t>
  </si>
  <si>
    <t>MATHEUS RIBEIRO E SILVA</t>
  </si>
  <si>
    <t>VICTOR LIMA LUGAO</t>
  </si>
  <si>
    <t>JOAO MIGUEL BORGES SILVA</t>
  </si>
  <si>
    <t>IGOR DE OLIVEIRA MARINHO</t>
  </si>
  <si>
    <t xml:space="preserve">	INSTITUTO COLINA BIKE TEAM</t>
  </si>
  <si>
    <t>LUAN FERNANDO PEREIRA FRANCISCO</t>
  </si>
  <si>
    <t>ALEX BUENO DOS SANTOS</t>
  </si>
  <si>
    <t>PEDRO LUCAS DA CUNHA ANDRADE</t>
  </si>
  <si>
    <t>CAUA JUSTINIANO MORENO</t>
  </si>
  <si>
    <t>MIGUEL BIASO REZENDE</t>
  </si>
  <si>
    <t>LIGA DE CICLISMO SOROCABANA</t>
  </si>
  <si>
    <t>MIGUEL SILVA DILLY</t>
  </si>
  <si>
    <t>SAMUEL VINICIUS APARECIDO ROSA FILHO</t>
  </si>
  <si>
    <t>PEDRO HENRIQUE TOLEDO DOS SANTOS</t>
  </si>
  <si>
    <t xml:space="preserve">JULIO BUCK RUIZ </t>
  </si>
  <si>
    <t>U. C. I. - PREFEITURA -IRACEMAPOLIS</t>
  </si>
  <si>
    <t>PEDRO HENRIQUE ARNALDI PEREIRA</t>
  </si>
  <si>
    <t>PIETRO FRANCO ALMEIDA</t>
  </si>
  <si>
    <t>BERNARDO SOUSA RODRIGUES</t>
  </si>
  <si>
    <t>ARTHUR CARDOSO MELLE</t>
  </si>
  <si>
    <t>SAMUEL MORAES RODARTE</t>
  </si>
  <si>
    <t>LUIS FLAVIO DE SOUSA BERNARDES DE CASTRO</t>
  </si>
  <si>
    <t>LUIZ JOSE MOREIRA CARNEIRO</t>
  </si>
  <si>
    <t>FLAVIO WILKER GONZAGA DA SILVA</t>
  </si>
  <si>
    <t>KAUA VINICIUS MARTINS ROCHA</t>
  </si>
  <si>
    <t>BERNARDO MESQUITA OLIVEIRA GOMES LEITE</t>
  </si>
  <si>
    <t>HANI RODRIGUES BARBAR</t>
  </si>
  <si>
    <t>ALICE LUIZA DO CARMO</t>
  </si>
  <si>
    <t>RAFAELA DOS SANTOS SATIRO</t>
  </si>
  <si>
    <t>MARIA LUCIA DA SILVA LUZ</t>
  </si>
  <si>
    <t>MARIA EDUARDA MORAES VENTURA</t>
  </si>
  <si>
    <t>INSTITUTO HOFFMANN/TAUBATÉ</t>
  </si>
  <si>
    <t>MILLENE KOPP DONATO</t>
  </si>
  <si>
    <t>LETICIA DE OLIVEIRA PEREIRA RODRIGUES</t>
  </si>
  <si>
    <t>LIVIA BENTANCOR PELLIZZARI</t>
  </si>
  <si>
    <t xml:space="preserve">	RECREIO DA JUVENTUDE</t>
  </si>
  <si>
    <t>FERNANDA RINCO DOS ANGELOS</t>
  </si>
  <si>
    <t>RAFAELLA EDITHE OLBRISCH</t>
  </si>
  <si>
    <t>ISABELLA OLBRISCH LACERDA</t>
  </si>
  <si>
    <t>Taça Brasil de XCO RJ</t>
  </si>
  <si>
    <t>KENNEDI SAMPAIO DE OLIVEIRA LAGO</t>
  </si>
  <si>
    <t>RAFAEL BEGHELLI SCHIRATO ASSIS</t>
  </si>
  <si>
    <t>DANIEL FERNANDES HOFFMANN</t>
  </si>
  <si>
    <t>THIAGO DA SILVA MOURA</t>
  </si>
  <si>
    <t>DEMERSON TERRA DE CARVALHO</t>
  </si>
  <si>
    <t>MARCELA LIMA BRAGA MATOS</t>
  </si>
  <si>
    <t>PEDRO GOMES SANT ANA AREAS</t>
  </si>
  <si>
    <t>LEGACY CYCLING TEAM</t>
  </si>
  <si>
    <t>JOAO FRANCISCO PELLEGRINI SILVA</t>
  </si>
  <si>
    <t>ALEXANDRE CAMPOLINA FERREIRA MACHADO</t>
  </si>
  <si>
    <t>RAFAEL DIAS DE OLIVEIRA</t>
  </si>
  <si>
    <t>MATHEUS SIMOES AMANCIO DE AZEVEDO</t>
  </si>
  <si>
    <t>ALICIA GOMES DE ALMEIDA</t>
  </si>
  <si>
    <t>ENZO DE MATOS SOUZA</t>
  </si>
  <si>
    <t>JOAO PEDRO DOS ANJOS DE FRANCA AMORIM</t>
  </si>
  <si>
    <t>GUSTAVO VARELLA GUEDES DE MELLO</t>
  </si>
  <si>
    <t>UCI MTB Continental Series - XCO</t>
  </si>
  <si>
    <t>CS</t>
  </si>
  <si>
    <t>MATHEUS ZAGO AREAS</t>
  </si>
  <si>
    <t>GIULIANA SALVINI MORGEN</t>
  </si>
  <si>
    <t>GEN2RISE</t>
  </si>
  <si>
    <t>MARIA EDUARDA ANDRADE</t>
  </si>
  <si>
    <t>ALEX JUNIOR MALACARNE</t>
  </si>
  <si>
    <t>GUSTAVO XAVIER DE OLIVEIRA PEREIRA</t>
  </si>
  <si>
    <t>ERIK AUGUSTO PEREIRA</t>
  </si>
  <si>
    <t>ANDRE VECCHI CONTADOR</t>
  </si>
  <si>
    <t>JOAO LUCAS SOUZA PEREIRA</t>
  </si>
  <si>
    <t>JOAO PEDRO PAES MARU</t>
  </si>
  <si>
    <t>Internacional Estrada Real #1 XCO Congonhas</t>
  </si>
  <si>
    <t>Internacional Estrada Real #1 XCC Congonhas</t>
  </si>
  <si>
    <t>LIEGE DA SILVA WALTER</t>
  </si>
  <si>
    <t>DANIEL GROSSI SOARES DE SOUZA</t>
  </si>
  <si>
    <t>LUCIO OTAVIO SOARES</t>
  </si>
  <si>
    <t>THIAGO FREITAS SOUZA</t>
  </si>
  <si>
    <t>ANDREW DIEGO RIVIER MASSONI</t>
  </si>
  <si>
    <t>YASMIM OLBRISCH LACERDA</t>
  </si>
  <si>
    <t>ANTONIO AMORIM AZZI</t>
  </si>
  <si>
    <t>MIGUEL CARDOSO MARTINS</t>
  </si>
  <si>
    <t>LUCAS NIQUINI ESTEVAM</t>
  </si>
  <si>
    <t>LEONARDO BERNARDES DE CASTRO FILHO</t>
  </si>
  <si>
    <t>MARCELO AUGUSTO TEODOLINO DUPIM</t>
  </si>
  <si>
    <t>SAMUEL SOARES BRAGANCA GOMES</t>
  </si>
  <si>
    <t>LAFAIETE NETO LOPES RIBEIRO</t>
  </si>
  <si>
    <t>PEDRO BITTENCOURT CASSEMIRO</t>
  </si>
  <si>
    <t>VITOR HUGO DIAS CARDOSO</t>
  </si>
  <si>
    <t>GABRIEL REZENDE TEIXEIRA</t>
  </si>
  <si>
    <t>GABRIEL OLIVEIRA DE SOUZA</t>
  </si>
  <si>
    <t>MATHEUS MAGALHAES APOLINARIO</t>
  </si>
  <si>
    <t>RAFAEL MENICUCCI ZICA SALGADO</t>
  </si>
  <si>
    <t>JOSE VITOR DONADIO SILVA</t>
  </si>
  <si>
    <t>CAIO BERGAMASCO SANTANA</t>
  </si>
  <si>
    <t>ARTUR VIEIRA DOS SANTOS SOUZA</t>
  </si>
  <si>
    <t>PEDRO HENRIQUE DE SOUZA BARBOSA</t>
  </si>
  <si>
    <t>GABRIEL RODRIGO DA SILVA GONCALVES</t>
  </si>
  <si>
    <t>GILBERTO MARQUES DA SILVA</t>
  </si>
  <si>
    <t>KAIKY ALEXANDRE RODRIGUES</t>
  </si>
  <si>
    <t xml:space="preserve">	MUNICIPIO DE ARAPONGAS</t>
  </si>
  <si>
    <t>GABRIEL AURÉLIO AUGUSTO</t>
  </si>
  <si>
    <t>EDUARDO MIGUEL RADOSKI SOTTO BUENO DE OLIVEIRA</t>
  </si>
  <si>
    <t>GABRIEL LIMA MAKUCH</t>
  </si>
  <si>
    <t>ANGELO TELEGINSKI TURRA</t>
  </si>
  <si>
    <t>CARLOS CESAR PILARSKI JUNIOR</t>
  </si>
  <si>
    <t>NARRO RAFAEL ALBUQUERQUE</t>
  </si>
  <si>
    <t>EDUARDO CAMARGO CORDEIRO</t>
  </si>
  <si>
    <t>LIGA DE CICLISMO CAMPOS GERAIS</t>
  </si>
  <si>
    <t>MATHEUS BOLONHEZI</t>
  </si>
  <si>
    <t>CIMTB #1 XCC Conceição do Mato Dentro</t>
  </si>
  <si>
    <t>ARTHUR FERNANDES FRANCO</t>
  </si>
  <si>
    <t>GUILHERME DAMASCENO FERREIRA</t>
  </si>
  <si>
    <t>LUIZA EUZEBIO DE SOUZA</t>
  </si>
  <si>
    <t>MAYARA KETLLY SILVA DOS SANTOS</t>
  </si>
  <si>
    <t>CIMTB #1 XCO Conceição do Mato Dentro</t>
  </si>
  <si>
    <t>JOAO GABRIEL RIBEIRO DE CARVALHO</t>
  </si>
  <si>
    <t>MIGUEL MARIANO COSTA</t>
  </si>
  <si>
    <t>LUCAS CAPOTE PROBST</t>
  </si>
  <si>
    <t>RICHARD MOREIRA CARNEIRO</t>
  </si>
  <si>
    <t>PEDRO HENRIQUE FERRI</t>
  </si>
  <si>
    <t>LORENZO NASCIMENTO DE MENEZES SOUZA</t>
  </si>
  <si>
    <t>DAVI DA SILVA RIBEIRO ALVES</t>
  </si>
  <si>
    <t>MIGUEL GUIMARAES MAIA</t>
  </si>
  <si>
    <t xml:space="preserve">OTAVIO RIBEIRO DUARTE </t>
  </si>
  <si>
    <t>ANABELLE APARECIDA FREITAS MEIRA</t>
  </si>
  <si>
    <t>LARA VALENTE MACEDO</t>
  </si>
  <si>
    <t>LARA FERREIRA SILVA</t>
  </si>
  <si>
    <t>AMANDA CAPOTE PROBST</t>
  </si>
  <si>
    <t>2ª Copa KPB de XCO</t>
  </si>
  <si>
    <t>ALISSON RAFAEL ZEPECHOUKA</t>
  </si>
  <si>
    <t>GUSTAVO DANELUCI</t>
  </si>
  <si>
    <t>DIEGO FERNANDES CAETANO</t>
  </si>
  <si>
    <t>MAIKON PONTES DOS SANTOS</t>
  </si>
  <si>
    <t>CLUBE JAIR BRAGA DE CICLISMO</t>
  </si>
  <si>
    <t>VERIDIANA LAZARIN DE LIZ</t>
  </si>
  <si>
    <t xml:space="preserve">	CLUBE TOLEDENSE DE CICLISMO</t>
  </si>
  <si>
    <t>JESSICA MALACARNE</t>
  </si>
  <si>
    <t>SOFIA SARAMELLA VARGAS</t>
  </si>
  <si>
    <t>NATALIA CRISTINA HILARIO DA SILVA</t>
  </si>
  <si>
    <t>FERNANDO PULGA SOARES</t>
  </si>
  <si>
    <t>True X 2026 - MTB XCO</t>
  </si>
  <si>
    <t>XC1</t>
  </si>
  <si>
    <t>MARCUS ANTONIO BOSCARDIM FILHO</t>
  </si>
  <si>
    <t>VALMOR HAUSMANN</t>
  </si>
  <si>
    <t>YURI ZANINI DE OLIVEIRA</t>
  </si>
  <si>
    <t>DAVI DE SOUZA COSTA</t>
  </si>
  <si>
    <t>ARTHUR MIGUEL DA SILVA LINO</t>
  </si>
  <si>
    <t>LUIZ HENRIQUE DEORACKI</t>
  </si>
  <si>
    <t>Urubu Racing XCO</t>
  </si>
  <si>
    <t>BRENA RIBEIRO DA SILVA</t>
  </si>
  <si>
    <t>CE</t>
  </si>
  <si>
    <t>ALINE DAIANNY DA SILVA AGAPITO</t>
  </si>
  <si>
    <t>RAQUEL VIEIRA CASTRO ARAUJO</t>
  </si>
  <si>
    <t>JULIANA DA COSTA SILVA</t>
  </si>
  <si>
    <t>FRANCISCO HENRIQUE SOUSA SILVA</t>
  </si>
  <si>
    <t>JOSE RODOLFO FERREIRA DE SOUSA</t>
  </si>
  <si>
    <t>PEDRO HENRIQUE NASCIMENTO IRINEU</t>
  </si>
  <si>
    <t>ENDERSON PEREIRA DA SILVA</t>
  </si>
  <si>
    <t>JOAO MARCOS PAIVA DE LIMA</t>
  </si>
  <si>
    <t>DANIEL AQUILES GONCALVES CASTRO</t>
  </si>
  <si>
    <t>FRANCISCO EMANUEL ANDRADE ALVES</t>
  </si>
  <si>
    <t>ANTONIO VICTOR DE SOUSA COELHO</t>
  </si>
  <si>
    <t>NICOLAS DA CONCEICAO BESSA</t>
  </si>
  <si>
    <t>LUIZ GUSTAVO DE FREITAS</t>
  </si>
  <si>
    <t>PEDRO WYLGNNER SILVEIRA DE SOUZA</t>
  </si>
  <si>
    <t>JOAO CICLO TEAM</t>
  </si>
  <si>
    <t>VINÍCIUS DE ARAÚJO SILVA</t>
  </si>
  <si>
    <t>ISAQUE RODRIGUES DE SOUSA</t>
  </si>
  <si>
    <t>JOSE DE RIBAMAR SANTIAGO NETTO</t>
  </si>
  <si>
    <t>NO BRAKES</t>
  </si>
  <si>
    <t>JOSE ARTHUR LIMA SILVA</t>
  </si>
  <si>
    <t>PI</t>
  </si>
  <si>
    <t>ANTONIO VICTOR NASCIMENTO COSTA</t>
  </si>
  <si>
    <t>LUIZ FABIANO VIDAL DE SOUZA</t>
  </si>
  <si>
    <t>JARDESON CARDOSO DE MENEZES</t>
  </si>
  <si>
    <t>ALLYSON LISBOA RODRIGUES</t>
  </si>
  <si>
    <t>OLD BIKES</t>
  </si>
  <si>
    <t>TIAGO GASPAR NOGUEIRA</t>
  </si>
  <si>
    <t>JOAO JAIRO ROCHA ALENCAR NETO</t>
  </si>
  <si>
    <t>ANGELO RAFAEL DA CRUZ SILVA</t>
  </si>
  <si>
    <t>Internacional MTB Series XCO #2 
Pará de Minas</t>
  </si>
  <si>
    <t>KAUA MARCOS AMARAL FERREIRA</t>
  </si>
  <si>
    <t>GIANLUCKA GUARNIERI ADAMI</t>
  </si>
  <si>
    <t>DAVI LOPES CORREA SILVA</t>
  </si>
  <si>
    <t>CAROLINA FERREIRA</t>
  </si>
  <si>
    <t>MATEUS TEODORO LEAO</t>
  </si>
  <si>
    <t>HEITOR FAGUNDES DE SOUSA</t>
  </si>
  <si>
    <t>UNIAO CICLISTICA JUIZ DE FORA</t>
  </si>
  <si>
    <t>TULIO RIBEIRO PAULA</t>
  </si>
  <si>
    <t>VITORIA GABRIELA SANTOS DE OLIVEIRA</t>
  </si>
  <si>
    <t>GABRIELE EDUARDA KROL</t>
  </si>
  <si>
    <t>True X 2026 - MTB XCE</t>
  </si>
  <si>
    <t>Desafio Vertical de MTB XC 2026</t>
  </si>
  <si>
    <t>GABRIELLE DUARTE DA ROCHA</t>
  </si>
  <si>
    <t>GARROTE RADICAL TEAM</t>
  </si>
  <si>
    <t>ANTONIO FABRICIO LOPES AMANCIO</t>
  </si>
  <si>
    <t>WILLIAN ALVES PEREIRA</t>
  </si>
  <si>
    <t>MATEUS STEFANOS TAVARES DE MOURA</t>
  </si>
  <si>
    <t>RYAN VINICIUS NOJOSA GUIMARAES</t>
  </si>
  <si>
    <t>CARLOS RAI SILVA LIMA</t>
  </si>
  <si>
    <t>PEDRO FABER DO NASCIMENTO ALVES</t>
  </si>
  <si>
    <t>CIMTB #2 - Araxá - XCC</t>
  </si>
  <si>
    <t>CIMTB #2 - Araxá - XCO + JR Series</t>
  </si>
  <si>
    <t>JOSE HENRIQUE NASCIMENTO BEZERRA DE FREITAS</t>
  </si>
  <si>
    <t>TALES DE OLIVEIRA SANTOS</t>
  </si>
  <si>
    <t>HUGO GALHARDO MELO</t>
  </si>
  <si>
    <t>DENY HAYAM CERQUEIRA RAMOS</t>
  </si>
  <si>
    <t>JHONATA CERQUEIRA RAMOS</t>
  </si>
  <si>
    <t>BENICIO DIAS MARCELINO</t>
  </si>
  <si>
    <t>CIMTB #2 - Araxá - XCO + Junior Series</t>
  </si>
  <si>
    <t>GUILHERME MARTINS BORGES</t>
  </si>
  <si>
    <t>MARIA FERNANDA PATTA ANTOLINI</t>
  </si>
  <si>
    <t>ASSOCIACAO DE CICLISTAS AVULSOS</t>
  </si>
  <si>
    <t>DF</t>
  </si>
  <si>
    <t>MANUELLA CARDOSO MELLE</t>
  </si>
  <si>
    <t>SOPHIA MARIA SANTOS OLIVEIRA</t>
  </si>
  <si>
    <t>Internacional MTB Series XCC #3</t>
  </si>
  <si>
    <t>RANKING CROSS COUNTRY - XCO - SUB 23 MASCULINO - 23/08/2026</t>
  </si>
  <si>
    <t>RANKING CROSS COUNTRY - XCO - ELITE MASCULINO - 23/08/2026</t>
  </si>
  <si>
    <t>ERIC FIGUEREDO ALVES DE CARVALHO</t>
  </si>
  <si>
    <t>MURILO CAJAIBA DA SILVA</t>
  </si>
  <si>
    <t>OSCAR SANTOS CRUZ</t>
  </si>
  <si>
    <t>KAIC NOVAES BRAGA</t>
  </si>
  <si>
    <t>TALES JARDEL SOARES</t>
  </si>
  <si>
    <t>GUILHERME AUGUSTO DOS SANTOS ALVES</t>
  </si>
  <si>
    <t>ARTHUR DE SOUZA MOTA</t>
  </si>
  <si>
    <t>LUIS MIGUEL REZENDE MEIRELES</t>
  </si>
  <si>
    <t>Internacional MTB Series XCC #3 Passos</t>
  </si>
  <si>
    <t>Internacional MTB Series XCO #3 Passos</t>
  </si>
  <si>
    <t>LUIZ ANTONIO LOPES MOTA</t>
  </si>
  <si>
    <t>HERUS HENRIQUE MENDES DE PAULA</t>
  </si>
  <si>
    <t>GUILHERME DE FREITAS COSTA DO AMARAL</t>
  </si>
  <si>
    <t>GABRIEL GODOI ALMEIDA</t>
  </si>
  <si>
    <t>ANDRE XAVIER GONZAGA</t>
  </si>
  <si>
    <t>MURILO BARBOSA SILVA DE CARVALHO</t>
  </si>
  <si>
    <t xml:space="preserve">JOSE LEONARDO CESARIO ALBUQUERQUE </t>
  </si>
  <si>
    <t>ASSOCIACAO ESPORTIVA FIREBIKERS TEAM</t>
  </si>
  <si>
    <t>PEDRO ARTHUR FERREIRA CARVALHO</t>
  </si>
  <si>
    <t>BERNARDO FURLAN</t>
  </si>
  <si>
    <t>JOAO LUCAS VIEIRA</t>
  </si>
  <si>
    <t>DANIEL PRUDENCIO MOZER</t>
  </si>
  <si>
    <t>CAUA LOPES VAZ DE MELO</t>
  </si>
  <si>
    <t>ALAN SANTOS DE JESUS</t>
  </si>
  <si>
    <t>MIGUEL DOS SANTOS FERREIRA CALMON</t>
  </si>
  <si>
    <t>JOAO VITOR CORREIA ROBLES</t>
  </si>
  <si>
    <t>FUNDACAO CASA DA CULTURA E ESPORTES</t>
  </si>
  <si>
    <t>IGOR RAFAEL SIERRA DE AZEVEDO SOARES</t>
  </si>
  <si>
    <t xml:space="preserve">MIGUEL ARAMIS TEODORO MACHADO </t>
  </si>
  <si>
    <t>MATHEUS BUENO DIAS GUIMARAES</t>
  </si>
  <si>
    <t>XCO Cruz Bike</t>
  </si>
  <si>
    <t>JULLIA DIAS DA SILVA</t>
  </si>
  <si>
    <t>MARIA THEREZA MENEZES FRANÇA</t>
  </si>
  <si>
    <t>EMANUELLY FERNANDES DE AMORIM</t>
  </si>
  <si>
    <t>MARIA EDUARDA ACHILLES TAVARES</t>
  </si>
  <si>
    <t>ALICE DE FREITAS COCOTA</t>
  </si>
  <si>
    <t>DAVI SOUZA DE JESUS PEREIRA</t>
  </si>
  <si>
    <t>WILLIAN DA SILVA DE OLIVEIRA</t>
  </si>
  <si>
    <t>SILLAS DOS SANTOS SANTANA</t>
  </si>
  <si>
    <t>MIGUEL JORGE ARAUJO SCHIAVON ARANTES</t>
  </si>
  <si>
    <t>MIGUEL FALASCA OELLERS</t>
  </si>
  <si>
    <t>BRENDO LORENZO DA SILVA</t>
  </si>
  <si>
    <t>LARA LAVINY SOARES DOS SANTOS</t>
  </si>
  <si>
    <t>ANA CLARA MARTINS DUTRA</t>
  </si>
  <si>
    <t>PIETRA ARVELOS OLIVEIRA</t>
  </si>
  <si>
    <t>LUCAS DA SILVA CARNEIRO</t>
  </si>
  <si>
    <t>LEOMAR SILVA DA LAPA</t>
  </si>
  <si>
    <t>ANTONIONE ESTANISLAU DOS SANTOS</t>
  </si>
  <si>
    <t>LEANDRO DONIZETE DOS SANTOS</t>
  </si>
  <si>
    <t>SANTOS CYCLING TEAM</t>
  </si>
  <si>
    <t>HUGO VIANA RODRIGUES</t>
  </si>
  <si>
    <t>BARBA BIKES/ OSASCO/ FAE</t>
  </si>
  <si>
    <t>GUSTAVO FARIA VASCONCELOS CARVALHO</t>
  </si>
  <si>
    <t>CAINA GUIMARAES DE OLIVEIRA</t>
  </si>
  <si>
    <t>JULIANO COCUZZI</t>
  </si>
  <si>
    <t>KARINA LOURRANY COIMBRA VIEIRA</t>
  </si>
  <si>
    <t>LAILA LOHANA FREITAS CHAVES</t>
  </si>
  <si>
    <t>PAMELLA RAMONA SARAIVA DE OLIVEIRA</t>
  </si>
  <si>
    <t>MAYANE DE SOUZA CONCEICAO</t>
  </si>
  <si>
    <t>CAMILA DOS SANTOS DIAS</t>
  </si>
  <si>
    <t>NAYLA CUNHA DE OLIVEIRA</t>
  </si>
  <si>
    <t>AGSPORT MTB LTDA</t>
  </si>
  <si>
    <t>DAIANE GRASIELLI MENDES TEIXEIRA</t>
  </si>
  <si>
    <t>STEFANYE LINDOLFO DA SILVA</t>
  </si>
  <si>
    <t>NIVEA MARIA APOLINARIO DE ANDRADE</t>
  </si>
  <si>
    <t>CN</t>
  </si>
  <si>
    <t>Campeonato Brasileiro - XCE</t>
  </si>
  <si>
    <t>Campeonato Brasileiro - XCC</t>
  </si>
  <si>
    <t>Campeonato Brasileiro - XCO</t>
  </si>
  <si>
    <t>ANA MELL FERNANDES DA SILVA SOUSA</t>
  </si>
  <si>
    <t>VULCANO BIKE RUN</t>
  </si>
  <si>
    <t>VALENTINA CRISTINO FELIS</t>
  </si>
  <si>
    <t>Internacional Estrada Real #3 XCC Conselheiro Lafaiete</t>
  </si>
  <si>
    <t>Internacional Estrada Real #3 XCO Conselheiro Lafaiete</t>
  </si>
  <si>
    <t>RANKING CROSS COUNTRY - XCO - ELITE FEMININO - 23/08/2026</t>
  </si>
  <si>
    <t>RANKING CROSS COUNTRY - XCO - SUB 23 FEMININO - 23/08/2026</t>
  </si>
  <si>
    <t>RANKING CROSS COUNTRY - XCO - JUNIOR MASCULINO - 23/08/2026</t>
  </si>
  <si>
    <t>RANKING CROSS COUNTRY - XCO - JUNIOR FEMININO - 23/08/2026</t>
  </si>
  <si>
    <t>RANKING CROSS COUNTRY - XCO - JUVENIL MASCULINO - 23/08/2026</t>
  </si>
  <si>
    <t>RANKING CROSS COUNTRY - XCO - JUVENIL FEMININO - 23/08/2026</t>
  </si>
  <si>
    <t>RANKING CROSS COUNTRY - XCO - INFANTOJUVENIL MASCULINO - 23/08/2026</t>
  </si>
  <si>
    <t>RANKING CROSS COUNTRY - XCO - INFANTOJUVENIL FEMININO - 23/08/2026</t>
  </si>
  <si>
    <t>RANKING CROSS COUNTRY - XCO - INFANTIL MASCULINO - 23/08/2026</t>
  </si>
  <si>
    <t>RANKING CROSS COUNTRY - XCO - INFANTIL FEMININO - 23/08/2026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</si>
</sst>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Liberation Sans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color rgb="FF000000"/>
      <name val="Myriad Pro Regula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7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5" fillId="0" borderId="0"/>
    <xf numFmtId="0" fontId="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3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17" applyNumberFormat="0" applyAlignment="0" applyProtection="0"/>
    <xf numFmtId="0" fontId="28" fillId="8" borderId="18" applyNumberFormat="0" applyAlignment="0" applyProtection="0"/>
    <xf numFmtId="0" fontId="29" fillId="8" borderId="17" applyNumberFormat="0" applyAlignment="0" applyProtection="0"/>
    <xf numFmtId="0" fontId="30" fillId="0" borderId="19" applyNumberFormat="0" applyFill="0" applyAlignment="0" applyProtection="0"/>
    <xf numFmtId="0" fontId="31" fillId="9" borderId="2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2" applyNumberFormat="0" applyFill="0" applyAlignment="0" applyProtection="0"/>
    <xf numFmtId="0" fontId="3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5" fillId="34" borderId="0" applyNumberFormat="0" applyBorder="0" applyAlignment="0" applyProtection="0"/>
    <xf numFmtId="0" fontId="2" fillId="0" borderId="0"/>
    <xf numFmtId="0" fontId="2" fillId="10" borderId="21" applyNumberFormat="0" applyFont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" fontId="5" fillId="2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0" xfId="1" applyAlignment="1" applyProtection="1"/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18" fillId="0" borderId="0" xfId="22"/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16" fontId="5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0" fillId="0" borderId="12" xfId="0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0" fillId="0" borderId="6" xfId="0" applyFont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shrinkToFit="1"/>
    </xf>
    <xf numFmtId="0" fontId="0" fillId="0" borderId="0" xfId="0" applyAlignment="1">
      <alignment horizontal="center" vertical="center" shrinkToFit="1"/>
    </xf>
    <xf numFmtId="16" fontId="5" fillId="2" borderId="1" xfId="0" applyNumberFormat="1" applyFont="1" applyFill="1" applyBorder="1" applyAlignment="1">
      <alignment horizontal="center" vertical="center" shrinkToFit="1"/>
    </xf>
    <xf numFmtId="16" fontId="5" fillId="0" borderId="1" xfId="0" applyNumberFormat="1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textRotation="90" shrinkToFit="1"/>
    </xf>
    <xf numFmtId="0" fontId="5" fillId="2" borderId="6" xfId="0" applyFont="1" applyFill="1" applyBorder="1" applyAlignment="1">
      <alignment horizontal="center" textRotation="90" shrinkToFit="1"/>
    </xf>
    <xf numFmtId="0" fontId="10" fillId="2" borderId="5" xfId="0" applyFont="1" applyFill="1" applyBorder="1" applyAlignment="1">
      <alignment horizontal="center" textRotation="90" shrinkToFit="1"/>
    </xf>
    <xf numFmtId="0" fontId="10" fillId="2" borderId="6" xfId="0" applyFont="1" applyFill="1" applyBorder="1" applyAlignment="1">
      <alignment horizontal="center" textRotation="90" shrinkToFit="1"/>
    </xf>
    <xf numFmtId="0" fontId="38" fillId="0" borderId="1" xfId="0" applyFont="1" applyBorder="1" applyAlignment="1">
      <alignment horizontal="left" vertical="center" wrapText="1"/>
    </xf>
    <xf numFmtId="0" fontId="0" fillId="3" borderId="10" xfId="0" applyFill="1" applyBorder="1" applyAlignment="1">
      <alignment vertical="center"/>
    </xf>
    <xf numFmtId="0" fontId="5" fillId="0" borderId="5" xfId="0" applyFont="1" applyBorder="1" applyAlignment="1">
      <alignment horizontal="center" textRotation="90" shrinkToFit="1"/>
    </xf>
    <xf numFmtId="0" fontId="5" fillId="0" borderId="6" xfId="0" applyFont="1" applyBorder="1" applyAlignment="1">
      <alignment horizontal="center" textRotation="90" shrinkToFit="1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39" fillId="0" borderId="5" xfId="0" applyFont="1" applyBorder="1" applyAlignment="1">
      <alignment horizontal="center" textRotation="90"/>
    </xf>
    <xf numFmtId="0" fontId="39" fillId="0" borderId="6" xfId="0" applyFont="1" applyBorder="1" applyAlignment="1">
      <alignment horizontal="center" textRotation="90"/>
    </xf>
    <xf numFmtId="0" fontId="5" fillId="2" borderId="5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2" borderId="5" xfId="0" applyFont="1" applyFill="1" applyBorder="1" applyAlignment="1">
      <alignment horizontal="center" textRotation="90" shrinkToFit="1"/>
    </xf>
    <xf numFmtId="0" fontId="5" fillId="2" borderId="6" xfId="0" applyFont="1" applyFill="1" applyBorder="1" applyAlignment="1">
      <alignment horizontal="center" textRotation="90" shrinkToFit="1"/>
    </xf>
    <xf numFmtId="0" fontId="5" fillId="2" borderId="5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14" fontId="9" fillId="0" borderId="11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14" fontId="36" fillId="0" borderId="23" xfId="0" applyNumberFormat="1" applyFont="1" applyBorder="1" applyAlignment="1">
      <alignment horizontal="center" vertical="center"/>
    </xf>
    <xf numFmtId="14" fontId="36" fillId="0" borderId="0" xfId="0" applyNumberFormat="1" applyFont="1" applyAlignment="1">
      <alignment horizontal="center" vertical="center"/>
    </xf>
    <xf numFmtId="14" fontId="36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textRotation="90" shrinkToFit="1"/>
    </xf>
    <xf numFmtId="0" fontId="5" fillId="0" borderId="6" xfId="0" applyFont="1" applyBorder="1" applyAlignment="1">
      <alignment horizontal="center" textRotation="90" shrinkToFit="1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10" fillId="2" borderId="5" xfId="0" applyFont="1" applyFill="1" applyBorder="1" applyAlignment="1">
      <alignment horizontal="center" textRotation="90" shrinkToFit="1"/>
    </xf>
    <xf numFmtId="0" fontId="10" fillId="2" borderId="6" xfId="0" applyFont="1" applyFill="1" applyBorder="1" applyAlignment="1">
      <alignment horizontal="center" textRotation="90" shrinkToFit="1"/>
    </xf>
    <xf numFmtId="0" fontId="10" fillId="0" borderId="5" xfId="0" applyFont="1" applyBorder="1" applyAlignment="1">
      <alignment horizontal="center" textRotation="90" shrinkToFit="1"/>
    </xf>
    <xf numFmtId="0" fontId="10" fillId="0" borderId="6" xfId="0" applyFont="1" applyBorder="1" applyAlignment="1">
      <alignment horizontal="center" textRotation="90" shrinkToFit="1"/>
    </xf>
  </cellXfs>
  <cellStyles count="76">
    <cellStyle name="20% - Ênfase1" xfId="40" builtinId="30" customBuiltin="1"/>
    <cellStyle name="20% - Ênfase2" xfId="44" builtinId="34" customBuiltin="1"/>
    <cellStyle name="20% - Ênfase3" xfId="48" builtinId="38" customBuiltin="1"/>
    <cellStyle name="20% - Ênfase4" xfId="52" builtinId="42" customBuiltin="1"/>
    <cellStyle name="20% - Ênfase5" xfId="56" builtinId="46" customBuiltin="1"/>
    <cellStyle name="20% - Ênfase6" xfId="60" builtinId="50" customBuiltin="1"/>
    <cellStyle name="40% - Ênfase1" xfId="41" builtinId="31" customBuiltin="1"/>
    <cellStyle name="40% - Ênfase2" xfId="45" builtinId="35" customBuiltin="1"/>
    <cellStyle name="40% - Ênfase3" xfId="49" builtinId="39" customBuiltin="1"/>
    <cellStyle name="40% - Ênfase4" xfId="53" builtinId="43" customBuiltin="1"/>
    <cellStyle name="40% - Ênfase5" xfId="57" builtinId="47" customBuiltin="1"/>
    <cellStyle name="40% - Ênfase6" xfId="61" builtinId="51" customBuiltin="1"/>
    <cellStyle name="60% - Ênfase1" xfId="42" builtinId="32" customBuiltin="1"/>
    <cellStyle name="60% - Ênfase2" xfId="46" builtinId="36" customBuiltin="1"/>
    <cellStyle name="60% - Ênfase3" xfId="50" builtinId="40" customBuiltin="1"/>
    <cellStyle name="60% - Ênfase4" xfId="54" builtinId="44" customBuiltin="1"/>
    <cellStyle name="60% - Ênfase5" xfId="58" builtinId="48" customBuiltin="1"/>
    <cellStyle name="60% - Ênfase6" xfId="62" builtinId="52" customBuiltin="1"/>
    <cellStyle name="Bom" xfId="28" builtinId="26" customBuiltin="1"/>
    <cellStyle name="Cálculo" xfId="33" builtinId="22" customBuiltin="1"/>
    <cellStyle name="Célula de Verificação" xfId="35" builtinId="23" customBuiltin="1"/>
    <cellStyle name="Célula Vinculada" xfId="34" builtinId="24" customBuiltin="1"/>
    <cellStyle name="Ênfase1" xfId="39" builtinId="29" customBuiltin="1"/>
    <cellStyle name="Ênfase2" xfId="43" builtinId="33" customBuiltin="1"/>
    <cellStyle name="Ênfase3" xfId="47" builtinId="37" customBuiltin="1"/>
    <cellStyle name="Ênfase4" xfId="51" builtinId="41" customBuiltin="1"/>
    <cellStyle name="Ênfase5" xfId="55" builtinId="45" customBuiltin="1"/>
    <cellStyle name="Ênfase6" xfId="59" builtinId="49" customBuiltin="1"/>
    <cellStyle name="Entrada" xfId="31" builtinId="20" customBuiltin="1"/>
    <cellStyle name="Hiperlink" xfId="1" builtinId="8"/>
    <cellStyle name="Neutro" xfId="30" builtinId="28" customBuiltin="1"/>
    <cellStyle name="Normal" xfId="0" builtinId="0"/>
    <cellStyle name="Normal 10" xfId="22" xr:uid="{00000000-0005-0000-0000-000021000000}"/>
    <cellStyle name="Normal 11" xfId="63" xr:uid="{00000000-0005-0000-0000-000022000000}"/>
    <cellStyle name="Normal 18" xfId="2" xr:uid="{00000000-0005-0000-0000-000023000000}"/>
    <cellStyle name="Normal 19" xfId="3" xr:uid="{00000000-0005-0000-0000-000024000000}"/>
    <cellStyle name="Normal 2" xfId="4" xr:uid="{00000000-0005-0000-0000-000025000000}"/>
    <cellStyle name="Normal 2 17" xfId="5" xr:uid="{00000000-0005-0000-0000-000026000000}"/>
    <cellStyle name="Normal 2 2" xfId="6" xr:uid="{00000000-0005-0000-0000-000027000000}"/>
    <cellStyle name="Normal 2 3" xfId="7" xr:uid="{00000000-0005-0000-0000-000028000000}"/>
    <cellStyle name="Normal 2 4" xfId="8" xr:uid="{00000000-0005-0000-0000-000029000000}"/>
    <cellStyle name="Normal 2 5" xfId="66" xr:uid="{5FEE432A-2257-431F-B262-40E42A632C58}"/>
    <cellStyle name="Normal 21" xfId="9" xr:uid="{00000000-0005-0000-0000-00002A000000}"/>
    <cellStyle name="Normal 3" xfId="10" xr:uid="{00000000-0005-0000-0000-00002B000000}"/>
    <cellStyle name="Normal 3 2" xfId="11" xr:uid="{00000000-0005-0000-0000-00002C000000}"/>
    <cellStyle name="Normal 3 2 2" xfId="12" xr:uid="{00000000-0005-0000-0000-00002D000000}"/>
    <cellStyle name="Normal 3 2 2 2" xfId="13" xr:uid="{00000000-0005-0000-0000-00002E000000}"/>
    <cellStyle name="Normal 3 2 2 2 2" xfId="70" xr:uid="{E4D9874A-86B7-456E-9156-08E466060790}"/>
    <cellStyle name="Normal 3 2 2 3" xfId="14" xr:uid="{00000000-0005-0000-0000-00002F000000}"/>
    <cellStyle name="Normal 3 2 2 3 2" xfId="71" xr:uid="{EBED64DD-8142-482D-98FC-9F53767E8F75}"/>
    <cellStyle name="Normal 3 2 2 4" xfId="69" xr:uid="{BC204B83-806D-420B-90D7-3A95DB457BD7}"/>
    <cellStyle name="Normal 3 2 3" xfId="68" xr:uid="{D7374EAF-2605-4650-94D8-6446277D4DA2}"/>
    <cellStyle name="Normal 3 3" xfId="67" xr:uid="{EF79589D-0558-483E-9315-3AD40D3CF12F}"/>
    <cellStyle name="Normal 4" xfId="15" xr:uid="{00000000-0005-0000-0000-000030000000}"/>
    <cellStyle name="Normal 5" xfId="16" xr:uid="{00000000-0005-0000-0000-000031000000}"/>
    <cellStyle name="Normal 6" xfId="17" xr:uid="{00000000-0005-0000-0000-000032000000}"/>
    <cellStyle name="Normal 6 2" xfId="18" xr:uid="{00000000-0005-0000-0000-000033000000}"/>
    <cellStyle name="Normal 6 2 2" xfId="73" xr:uid="{A1497A2F-17B4-4E90-A84C-F13C01D8ACB3}"/>
    <cellStyle name="Normal 6 3" xfId="72" xr:uid="{89905DF3-255C-47DE-A151-E572572E1E2C}"/>
    <cellStyle name="Normal 7" xfId="19" xr:uid="{00000000-0005-0000-0000-000034000000}"/>
    <cellStyle name="Normal 7 2" xfId="74" xr:uid="{408B99B4-554F-4856-99D1-20BBE601857D}"/>
    <cellStyle name="Normal 8" xfId="20" xr:uid="{00000000-0005-0000-0000-000035000000}"/>
    <cellStyle name="Normal 9" xfId="21" xr:uid="{00000000-0005-0000-0000-000036000000}"/>
    <cellStyle name="Normal 9 2" xfId="75" xr:uid="{36775131-726F-4AEF-86BC-3694E804213D}"/>
    <cellStyle name="Nota 2" xfId="64" xr:uid="{00000000-0005-0000-0000-000037000000}"/>
    <cellStyle name="Porcentagem 2" xfId="65" xr:uid="{00000000-0005-0000-0000-000038000000}"/>
    <cellStyle name="Ruim" xfId="29" builtinId="27" customBuiltin="1"/>
    <cellStyle name="Saída" xfId="32" builtinId="21" customBuiltin="1"/>
    <cellStyle name="Texto de Aviso" xfId="36" builtinId="11" customBuiltin="1"/>
    <cellStyle name="Texto Explicativo" xfId="37" builtinId="53" customBuiltin="1"/>
    <cellStyle name="Título" xfId="23" builtinId="15" customBuiltin="1"/>
    <cellStyle name="Título 1" xfId="24" builtinId="16" customBuiltin="1"/>
    <cellStyle name="Título 2" xfId="25" builtinId="17" customBuiltin="1"/>
    <cellStyle name="Título 3" xfId="26" builtinId="18" customBuiltin="1"/>
    <cellStyle name="Título 4" xfId="27" builtinId="19" customBuiltin="1"/>
    <cellStyle name="Total" xfId="38" builtinId="25" customBuiltin="1"/>
  </cellStyles>
  <dxfs count="31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8466</xdr:rowOff>
    </xdr:from>
    <xdr:to>
      <xdr:col>5</xdr:col>
      <xdr:colOff>533400</xdr:colOff>
      <xdr:row>1</xdr:row>
      <xdr:rowOff>338666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4EA6138-7BE1-4A71-BC98-4875B470D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801" y="8466"/>
          <a:ext cx="8449732" cy="12107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26890</xdr:colOff>
      <xdr:row>0</xdr:row>
      <xdr:rowOff>0</xdr:rowOff>
    </xdr:from>
    <xdr:to>
      <xdr:col>5</xdr:col>
      <xdr:colOff>519954</xdr:colOff>
      <xdr:row>1</xdr:row>
      <xdr:rowOff>413407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6A2F364-8742-4A7C-BBE0-B355279AB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0" y="0"/>
          <a:ext cx="8875064" cy="12919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8965</xdr:rowOff>
    </xdr:from>
    <xdr:to>
      <xdr:col>5</xdr:col>
      <xdr:colOff>521852</xdr:colOff>
      <xdr:row>1</xdr:row>
      <xdr:rowOff>215153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B3DFD2D-58AD-4228-95B2-541C6FA7D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5" y="8965"/>
          <a:ext cx="7451569" cy="10847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527310</xdr:colOff>
      <xdr:row>1</xdr:row>
      <xdr:rowOff>233083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36BF617-48E8-41D6-9536-DC98173B9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7636322" cy="11116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80683</xdr:colOff>
      <xdr:row>0</xdr:row>
      <xdr:rowOff>0</xdr:rowOff>
    </xdr:from>
    <xdr:to>
      <xdr:col>5</xdr:col>
      <xdr:colOff>528919</xdr:colOff>
      <xdr:row>1</xdr:row>
      <xdr:rowOff>361206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2983A4F-4006-4382-BCB6-9B0003B6E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0683" y="0"/>
          <a:ext cx="8516471" cy="12397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53789</xdr:colOff>
      <xdr:row>0</xdr:row>
      <xdr:rowOff>0</xdr:rowOff>
    </xdr:from>
    <xdr:to>
      <xdr:col>5</xdr:col>
      <xdr:colOff>528861</xdr:colOff>
      <xdr:row>1</xdr:row>
      <xdr:rowOff>358587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212923C-EFCB-4709-B991-629414367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3789" y="0"/>
          <a:ext cx="8498484" cy="12371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0</xdr:rowOff>
    </xdr:from>
    <xdr:to>
      <xdr:col>5</xdr:col>
      <xdr:colOff>528918</xdr:colOff>
      <xdr:row>1</xdr:row>
      <xdr:rowOff>335106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87FC087-B1E9-4128-BBC1-C241D3D2F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4" y="0"/>
          <a:ext cx="8337176" cy="1213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1</xdr:rowOff>
    </xdr:from>
    <xdr:to>
      <xdr:col>5</xdr:col>
      <xdr:colOff>533400</xdr:colOff>
      <xdr:row>1</xdr:row>
      <xdr:rowOff>353198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61F4139-45D7-4A26-A7BA-BEDD094F9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7" y="1"/>
          <a:ext cx="8475133" cy="12337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493402</xdr:colOff>
      <xdr:row>1</xdr:row>
      <xdr:rowOff>286871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637CDD9-D9CF-4973-96ED-5B04250C9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8005826" cy="11654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</xdr:colOff>
      <xdr:row>0</xdr:row>
      <xdr:rowOff>0</xdr:rowOff>
    </xdr:from>
    <xdr:to>
      <xdr:col>5</xdr:col>
      <xdr:colOff>528918</xdr:colOff>
      <xdr:row>1</xdr:row>
      <xdr:rowOff>408186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4E90207-10E8-494B-AFDF-89C3804EE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3" y="0"/>
          <a:ext cx="8839200" cy="12867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0</xdr:rowOff>
    </xdr:from>
    <xdr:to>
      <xdr:col>5</xdr:col>
      <xdr:colOff>519505</xdr:colOff>
      <xdr:row>1</xdr:row>
      <xdr:rowOff>430305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C5E4ED3-3DE6-499A-BC6D-3F90E2788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4" y="0"/>
          <a:ext cx="8991152" cy="13088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0</xdr:rowOff>
    </xdr:from>
    <xdr:to>
      <xdr:col>5</xdr:col>
      <xdr:colOff>519953</xdr:colOff>
      <xdr:row>1</xdr:row>
      <xdr:rowOff>344241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7FC0F6A-BC3D-4740-A821-A9CFE0C4D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5" y="0"/>
          <a:ext cx="8399929" cy="12227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2"/>
  <sheetViews>
    <sheetView showGridLines="0" tabSelected="1" zoomScale="90" zoomScaleNormal="90" workbookViewId="0">
      <pane ySplit="4" topLeftCell="A5" activePane="bottomLeft" state="frozen"/>
      <selection pane="bottomLeft" activeCell="A57" sqref="A57:XFD96"/>
    </sheetView>
  </sheetViews>
  <sheetFormatPr defaultColWidth="9.109375" defaultRowHeight="13.8"/>
  <cols>
    <col min="1" max="1" width="5.6640625" style="9" bestFit="1" customWidth="1"/>
    <col min="2" max="2" width="9.33203125" style="2" customWidth="1"/>
    <col min="3" max="3" width="48.109375" style="3" customWidth="1"/>
    <col min="4" max="4" width="46.6640625" style="50" bestFit="1" customWidth="1"/>
    <col min="5" max="5" width="6.33203125" style="2" customWidth="1"/>
    <col min="6" max="6" width="8" style="2" bestFit="1" customWidth="1"/>
    <col min="7" max="7" width="1" style="2" customWidth="1"/>
    <col min="8" max="28" width="6.77734375" style="44" customWidth="1"/>
    <col min="29" max="36" width="6.77734375" style="12" customWidth="1"/>
    <col min="37" max="37" width="1" style="3" customWidth="1"/>
    <col min="38" max="16384" width="9.109375" style="3"/>
  </cols>
  <sheetData>
    <row r="1" spans="1:37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3" t="s">
        <v>500</v>
      </c>
      <c r="J1" s="111" t="s">
        <v>496</v>
      </c>
      <c r="K1" s="111" t="s">
        <v>495</v>
      </c>
      <c r="L1" s="109" t="s">
        <v>494</v>
      </c>
      <c r="M1" s="93"/>
      <c r="N1" s="113" t="s">
        <v>437</v>
      </c>
      <c r="O1" s="113" t="s">
        <v>436</v>
      </c>
      <c r="P1" s="95" t="s">
        <v>411</v>
      </c>
      <c r="Q1" s="97" t="s">
        <v>410</v>
      </c>
      <c r="R1" s="97" t="s">
        <v>401</v>
      </c>
      <c r="S1" s="101" t="s">
        <v>389</v>
      </c>
      <c r="T1" s="111" t="s">
        <v>400</v>
      </c>
      <c r="U1" s="97" t="s">
        <v>337</v>
      </c>
      <c r="V1" s="97" t="s">
        <v>349</v>
      </c>
      <c r="W1" s="99" t="s">
        <v>323</v>
      </c>
      <c r="X1" s="99" t="s">
        <v>318</v>
      </c>
      <c r="Y1" s="99" t="s">
        <v>357</v>
      </c>
      <c r="Z1" s="109" t="s">
        <v>280</v>
      </c>
      <c r="AA1" s="109" t="s">
        <v>281</v>
      </c>
      <c r="AB1" s="109" t="s">
        <v>268</v>
      </c>
      <c r="AC1" s="99" t="s">
        <v>251</v>
      </c>
      <c r="AD1" s="99" t="s">
        <v>207</v>
      </c>
      <c r="AE1" s="99" t="s">
        <v>206</v>
      </c>
      <c r="AF1" s="99" t="s">
        <v>132</v>
      </c>
      <c r="AG1" s="99" t="s">
        <v>117</v>
      </c>
      <c r="AH1" s="99" t="s">
        <v>88</v>
      </c>
      <c r="AI1" s="99" t="s">
        <v>59</v>
      </c>
      <c r="AJ1" s="99" t="s">
        <v>6</v>
      </c>
      <c r="AK1" s="41"/>
    </row>
    <row r="2" spans="1:37" s="4" customFormat="1" ht="115.8" customHeight="1">
      <c r="A2" s="106" t="s">
        <v>427</v>
      </c>
      <c r="B2" s="107"/>
      <c r="C2" s="107"/>
      <c r="D2" s="107"/>
      <c r="E2" s="107"/>
      <c r="F2" s="108"/>
      <c r="G2" s="24"/>
      <c r="H2" s="114"/>
      <c r="I2" s="114"/>
      <c r="J2" s="112"/>
      <c r="K2" s="112"/>
      <c r="L2" s="110"/>
      <c r="M2" s="94" t="s">
        <v>458</v>
      </c>
      <c r="N2" s="114"/>
      <c r="O2" s="114"/>
      <c r="P2" s="96"/>
      <c r="Q2" s="98"/>
      <c r="R2" s="98"/>
      <c r="S2" s="102"/>
      <c r="T2" s="112"/>
      <c r="U2" s="98"/>
      <c r="V2" s="98"/>
      <c r="W2" s="100"/>
      <c r="X2" s="100"/>
      <c r="Y2" s="100"/>
      <c r="Z2" s="110"/>
      <c r="AA2" s="110"/>
      <c r="AB2" s="110"/>
      <c r="AC2" s="100"/>
      <c r="AD2" s="100"/>
      <c r="AE2" s="100"/>
      <c r="AF2" s="100"/>
      <c r="AG2" s="100"/>
      <c r="AH2" s="100"/>
      <c r="AI2" s="100"/>
      <c r="AJ2" s="100"/>
      <c r="AK2" s="42"/>
    </row>
    <row r="3" spans="1:37" s="4" customFormat="1" ht="18" customHeight="1">
      <c r="A3" s="81"/>
      <c r="B3" s="82"/>
      <c r="C3" s="82"/>
      <c r="D3" s="83"/>
      <c r="E3" s="82"/>
      <c r="F3" s="64"/>
      <c r="G3" s="55"/>
      <c r="H3" s="51">
        <v>46235</v>
      </c>
      <c r="I3" s="51">
        <v>46234</v>
      </c>
      <c r="J3" s="51">
        <v>46229</v>
      </c>
      <c r="K3" s="51">
        <v>46227</v>
      </c>
      <c r="L3" s="51">
        <v>46226</v>
      </c>
      <c r="M3" s="51">
        <v>46215</v>
      </c>
      <c r="N3" s="51">
        <v>46214</v>
      </c>
      <c r="O3" s="51">
        <v>46213</v>
      </c>
      <c r="P3" s="16">
        <v>46172</v>
      </c>
      <c r="Q3" s="16">
        <v>46171</v>
      </c>
      <c r="R3" s="16">
        <v>46145</v>
      </c>
      <c r="S3" s="16">
        <v>46144</v>
      </c>
      <c r="T3" s="16">
        <v>46124</v>
      </c>
      <c r="U3" s="16">
        <v>46124</v>
      </c>
      <c r="V3" s="16">
        <v>46123</v>
      </c>
      <c r="W3" s="16">
        <v>46123</v>
      </c>
      <c r="X3" s="16">
        <v>46122</v>
      </c>
      <c r="Y3" s="16">
        <v>46117</v>
      </c>
      <c r="Z3" s="51">
        <v>46109</v>
      </c>
      <c r="AA3" s="51">
        <v>46108</v>
      </c>
      <c r="AB3" s="51">
        <v>46096</v>
      </c>
      <c r="AC3" s="16">
        <v>46089</v>
      </c>
      <c r="AD3" s="16">
        <v>46081</v>
      </c>
      <c r="AE3" s="16">
        <v>46080</v>
      </c>
      <c r="AF3" s="16">
        <v>46075</v>
      </c>
      <c r="AG3" s="16">
        <v>46074</v>
      </c>
      <c r="AH3" s="16">
        <v>46061</v>
      </c>
      <c r="AI3" s="16">
        <v>46061</v>
      </c>
      <c r="AJ3" s="16">
        <v>46047</v>
      </c>
      <c r="AK3" s="30"/>
    </row>
    <row r="4" spans="1:37" ht="18" customHeight="1">
      <c r="A4" s="17" t="s">
        <v>0</v>
      </c>
      <c r="B4" s="17" t="s">
        <v>1</v>
      </c>
      <c r="C4" s="17" t="s">
        <v>4</v>
      </c>
      <c r="D4" s="45" t="s">
        <v>2</v>
      </c>
      <c r="E4" s="17" t="s">
        <v>3</v>
      </c>
      <c r="F4" s="17" t="s">
        <v>5</v>
      </c>
      <c r="G4" s="56"/>
      <c r="H4" s="52">
        <v>2</v>
      </c>
      <c r="I4" s="52">
        <v>3</v>
      </c>
      <c r="J4" s="52" t="s">
        <v>493</v>
      </c>
      <c r="K4" s="52" t="s">
        <v>493</v>
      </c>
      <c r="L4" s="52" t="s">
        <v>7</v>
      </c>
      <c r="M4" s="52" t="s">
        <v>350</v>
      </c>
      <c r="N4" s="52">
        <v>1</v>
      </c>
      <c r="O4" s="52">
        <v>3</v>
      </c>
      <c r="P4" s="18">
        <v>1</v>
      </c>
      <c r="Q4" s="18">
        <v>3</v>
      </c>
      <c r="R4" s="18" t="s">
        <v>7</v>
      </c>
      <c r="S4" s="18">
        <v>2</v>
      </c>
      <c r="T4" s="18" t="s">
        <v>7</v>
      </c>
      <c r="U4" s="18" t="s">
        <v>7</v>
      </c>
      <c r="V4" s="18" t="s">
        <v>350</v>
      </c>
      <c r="W4" s="18">
        <v>1</v>
      </c>
      <c r="X4" s="18">
        <v>3</v>
      </c>
      <c r="Y4" s="18" t="s">
        <v>7</v>
      </c>
      <c r="Z4" s="52">
        <v>2</v>
      </c>
      <c r="AA4" s="52">
        <v>3</v>
      </c>
      <c r="AB4" s="52" t="s">
        <v>269</v>
      </c>
      <c r="AC4" s="18">
        <v>2</v>
      </c>
      <c r="AD4" s="18">
        <v>1</v>
      </c>
      <c r="AE4" s="18">
        <v>3</v>
      </c>
      <c r="AF4" s="18" t="s">
        <v>7</v>
      </c>
      <c r="AG4" s="18" t="s">
        <v>118</v>
      </c>
      <c r="AH4" s="18" t="s">
        <v>7</v>
      </c>
      <c r="AI4" s="18" t="s">
        <v>7</v>
      </c>
      <c r="AJ4" s="18" t="s">
        <v>7</v>
      </c>
      <c r="AK4" s="31"/>
    </row>
    <row r="5" spans="1:37" s="11" customFormat="1" ht="18" customHeight="1">
      <c r="A5" s="1">
        <f>RANK(F5,F$5:F$177,0)</f>
        <v>1</v>
      </c>
      <c r="B5" s="1">
        <v>23127</v>
      </c>
      <c r="C5" s="5" t="s">
        <v>177</v>
      </c>
      <c r="D5" s="46" t="s">
        <v>23</v>
      </c>
      <c r="E5" s="1" t="s">
        <v>10</v>
      </c>
      <c r="F5" s="1">
        <f>SUM(H5:AJ5)</f>
        <v>2211</v>
      </c>
      <c r="G5" s="57"/>
      <c r="H5" s="1">
        <v>150</v>
      </c>
      <c r="I5" s="1">
        <v>110</v>
      </c>
      <c r="J5" s="1">
        <v>170</v>
      </c>
      <c r="K5" s="1">
        <v>90</v>
      </c>
      <c r="L5" s="1">
        <v>6</v>
      </c>
      <c r="M5" s="1"/>
      <c r="N5" s="1">
        <v>190</v>
      </c>
      <c r="O5" s="1">
        <v>95</v>
      </c>
      <c r="P5" s="1">
        <v>190</v>
      </c>
      <c r="Q5" s="1">
        <v>90</v>
      </c>
      <c r="R5" s="1"/>
      <c r="S5" s="1">
        <v>140</v>
      </c>
      <c r="T5" s="1"/>
      <c r="U5" s="1"/>
      <c r="V5" s="1"/>
      <c r="W5" s="1">
        <v>200</v>
      </c>
      <c r="X5" s="1">
        <v>100</v>
      </c>
      <c r="Y5" s="1"/>
      <c r="Z5" s="1">
        <v>130</v>
      </c>
      <c r="AA5" s="1">
        <v>100</v>
      </c>
      <c r="AB5" s="1">
        <v>170</v>
      </c>
      <c r="AC5" s="7"/>
      <c r="AD5" s="7">
        <v>190</v>
      </c>
      <c r="AE5" s="7">
        <v>90</v>
      </c>
      <c r="AF5" s="1"/>
      <c r="AG5" s="1"/>
      <c r="AH5" s="7"/>
      <c r="AI5" s="7"/>
      <c r="AJ5" s="7"/>
      <c r="AK5" s="32"/>
    </row>
    <row r="6" spans="1:37" s="11" customFormat="1" ht="18" customHeight="1">
      <c r="A6" s="1">
        <f>RANK(F6,F$5:F$177,0)</f>
        <v>2</v>
      </c>
      <c r="B6" s="1">
        <v>21683</v>
      </c>
      <c r="C6" s="5" t="s">
        <v>174</v>
      </c>
      <c r="D6" s="46" t="s">
        <v>23</v>
      </c>
      <c r="E6" s="1" t="s">
        <v>10</v>
      </c>
      <c r="F6" s="1">
        <f>SUM(H6:AJ6)</f>
        <v>2090</v>
      </c>
      <c r="G6" s="57"/>
      <c r="H6" s="1">
        <v>160</v>
      </c>
      <c r="I6" s="1">
        <v>120</v>
      </c>
      <c r="J6" s="1">
        <v>200</v>
      </c>
      <c r="K6" s="1">
        <v>110</v>
      </c>
      <c r="L6" s="1"/>
      <c r="M6" s="1"/>
      <c r="N6" s="1">
        <v>200</v>
      </c>
      <c r="O6" s="1">
        <v>90</v>
      </c>
      <c r="P6" s="1"/>
      <c r="Q6" s="1"/>
      <c r="R6" s="1"/>
      <c r="S6" s="1"/>
      <c r="T6" s="1"/>
      <c r="U6" s="1"/>
      <c r="V6" s="1"/>
      <c r="W6" s="1">
        <v>150</v>
      </c>
      <c r="X6" s="1">
        <v>95</v>
      </c>
      <c r="Y6" s="1"/>
      <c r="Z6" s="1">
        <v>140</v>
      </c>
      <c r="AA6" s="1">
        <v>95</v>
      </c>
      <c r="AB6" s="1">
        <v>240</v>
      </c>
      <c r="AC6" s="7">
        <v>150</v>
      </c>
      <c r="AD6" s="7">
        <v>220</v>
      </c>
      <c r="AE6" s="7">
        <v>120</v>
      </c>
      <c r="AF6" s="1"/>
      <c r="AG6" s="1"/>
      <c r="AH6" s="7"/>
      <c r="AI6" s="7"/>
      <c r="AJ6" s="7"/>
      <c r="AK6" s="32"/>
    </row>
    <row r="7" spans="1:37" s="11" customFormat="1" ht="18" customHeight="1">
      <c r="A7" s="1">
        <f>RANK(F7,F$5:F$177,0)</f>
        <v>3</v>
      </c>
      <c r="B7" s="1">
        <v>13916</v>
      </c>
      <c r="C7" s="5" t="s">
        <v>176</v>
      </c>
      <c r="D7" s="46" t="s">
        <v>124</v>
      </c>
      <c r="E7" s="1" t="s">
        <v>10</v>
      </c>
      <c r="F7" s="1">
        <f>SUM(H7:AJ7)</f>
        <v>1910</v>
      </c>
      <c r="G7" s="57"/>
      <c r="H7" s="1"/>
      <c r="I7" s="1"/>
      <c r="J7" s="1"/>
      <c r="K7" s="1">
        <v>130</v>
      </c>
      <c r="L7" s="1"/>
      <c r="M7" s="1"/>
      <c r="N7" s="1">
        <v>210</v>
      </c>
      <c r="O7" s="1">
        <v>120</v>
      </c>
      <c r="P7" s="1">
        <v>200</v>
      </c>
      <c r="Q7" s="1">
        <v>100</v>
      </c>
      <c r="R7" s="1"/>
      <c r="S7" s="1">
        <v>160</v>
      </c>
      <c r="T7" s="1"/>
      <c r="U7" s="1"/>
      <c r="V7" s="1"/>
      <c r="W7" s="1"/>
      <c r="X7" s="1"/>
      <c r="Y7" s="1"/>
      <c r="Z7" s="1">
        <v>160</v>
      </c>
      <c r="AA7" s="1">
        <v>120</v>
      </c>
      <c r="AB7" s="1">
        <v>270</v>
      </c>
      <c r="AC7" s="7">
        <v>140</v>
      </c>
      <c r="AD7" s="7">
        <v>200</v>
      </c>
      <c r="AE7" s="7">
        <v>100</v>
      </c>
      <c r="AF7" s="1"/>
      <c r="AG7" s="1"/>
      <c r="AH7" s="7"/>
      <c r="AI7" s="7"/>
      <c r="AJ7" s="7"/>
      <c r="AK7" s="32"/>
    </row>
    <row r="8" spans="1:37" s="11" customFormat="1" ht="18" customHeight="1">
      <c r="A8" s="1">
        <f>RANK(F8,F$5:F$177,0)</f>
        <v>4</v>
      </c>
      <c r="B8" s="1">
        <v>30265</v>
      </c>
      <c r="C8" s="5" t="s">
        <v>275</v>
      </c>
      <c r="D8" s="46" t="s">
        <v>134</v>
      </c>
      <c r="E8" s="1" t="s">
        <v>28</v>
      </c>
      <c r="F8" s="1">
        <f>SUM(H8:AJ8)</f>
        <v>1460</v>
      </c>
      <c r="G8" s="57"/>
      <c r="H8" s="1"/>
      <c r="I8" s="1"/>
      <c r="J8" s="1">
        <v>180</v>
      </c>
      <c r="K8" s="1">
        <v>150</v>
      </c>
      <c r="L8" s="1"/>
      <c r="M8" s="1"/>
      <c r="N8" s="1"/>
      <c r="O8" s="1">
        <v>110</v>
      </c>
      <c r="P8" s="1">
        <v>210</v>
      </c>
      <c r="Q8" s="1">
        <v>120</v>
      </c>
      <c r="R8" s="1"/>
      <c r="S8" s="1">
        <v>150</v>
      </c>
      <c r="T8" s="1"/>
      <c r="U8" s="1"/>
      <c r="V8" s="1"/>
      <c r="W8" s="1">
        <v>210</v>
      </c>
      <c r="X8" s="1">
        <v>120</v>
      </c>
      <c r="Y8" s="1"/>
      <c r="Z8" s="1"/>
      <c r="AA8" s="1"/>
      <c r="AB8" s="1">
        <v>210</v>
      </c>
      <c r="AC8" s="7"/>
      <c r="AD8" s="7"/>
      <c r="AE8" s="7"/>
      <c r="AF8" s="1"/>
      <c r="AG8" s="7"/>
      <c r="AH8" s="7"/>
      <c r="AI8" s="7"/>
      <c r="AJ8" s="7"/>
      <c r="AK8" s="32"/>
    </row>
    <row r="9" spans="1:37" s="11" customFormat="1" ht="18" customHeight="1">
      <c r="A9" s="1">
        <f>RANK(F9,F$5:F$177,0)</f>
        <v>5</v>
      </c>
      <c r="B9" s="1">
        <v>31106</v>
      </c>
      <c r="C9" s="5" t="s">
        <v>274</v>
      </c>
      <c r="D9" s="46" t="s">
        <v>23</v>
      </c>
      <c r="E9" s="1" t="s">
        <v>28</v>
      </c>
      <c r="F9" s="1">
        <f>SUM(H9:AJ9)</f>
        <v>1360</v>
      </c>
      <c r="G9" s="57"/>
      <c r="H9" s="1"/>
      <c r="I9" s="1"/>
      <c r="J9" s="1">
        <v>300</v>
      </c>
      <c r="K9" s="1">
        <v>200</v>
      </c>
      <c r="L9" s="1"/>
      <c r="M9" s="1"/>
      <c r="N9" s="1"/>
      <c r="O9" s="1"/>
      <c r="P9" s="1">
        <v>220</v>
      </c>
      <c r="Q9" s="1">
        <v>110</v>
      </c>
      <c r="R9" s="1"/>
      <c r="S9" s="1"/>
      <c r="T9" s="1"/>
      <c r="U9" s="1"/>
      <c r="V9" s="1"/>
      <c r="W9" s="1">
        <v>220</v>
      </c>
      <c r="X9" s="1">
        <v>110</v>
      </c>
      <c r="Y9" s="1"/>
      <c r="Z9" s="1"/>
      <c r="AA9" s="1"/>
      <c r="AB9" s="1">
        <v>200</v>
      </c>
      <c r="AC9" s="7"/>
      <c r="AD9" s="7"/>
      <c r="AE9" s="7"/>
      <c r="AF9" s="1"/>
      <c r="AG9" s="7"/>
      <c r="AH9" s="7"/>
      <c r="AI9" s="7"/>
      <c r="AJ9" s="7"/>
      <c r="AK9" s="32"/>
    </row>
    <row r="10" spans="1:37" s="11" customFormat="1" ht="18" customHeight="1">
      <c r="A10" s="1">
        <f>RANK(F10,F$5:F$177,0)</f>
        <v>6</v>
      </c>
      <c r="B10" s="1">
        <v>10829</v>
      </c>
      <c r="C10" s="5" t="s">
        <v>181</v>
      </c>
      <c r="D10" s="46" t="s">
        <v>182</v>
      </c>
      <c r="E10" s="1" t="s">
        <v>10</v>
      </c>
      <c r="F10" s="1">
        <f>SUM(H10:AJ10)</f>
        <v>1270</v>
      </c>
      <c r="G10" s="57"/>
      <c r="H10" s="1">
        <v>130</v>
      </c>
      <c r="I10" s="1">
        <v>95</v>
      </c>
      <c r="J10" s="1">
        <v>150</v>
      </c>
      <c r="K10" s="1">
        <v>80</v>
      </c>
      <c r="L10" s="1"/>
      <c r="M10" s="1"/>
      <c r="N10" s="1"/>
      <c r="O10" s="1"/>
      <c r="P10" s="1">
        <v>80</v>
      </c>
      <c r="Q10" s="1">
        <v>45</v>
      </c>
      <c r="R10" s="1"/>
      <c r="S10" s="1">
        <v>100</v>
      </c>
      <c r="T10" s="1"/>
      <c r="U10" s="1"/>
      <c r="V10" s="1"/>
      <c r="W10" s="1"/>
      <c r="X10" s="1"/>
      <c r="Y10" s="1"/>
      <c r="Z10" s="1">
        <v>90</v>
      </c>
      <c r="AA10" s="1">
        <v>85</v>
      </c>
      <c r="AB10" s="1">
        <v>160</v>
      </c>
      <c r="AC10" s="7">
        <v>100</v>
      </c>
      <c r="AD10" s="7">
        <v>110</v>
      </c>
      <c r="AE10" s="7">
        <v>45</v>
      </c>
      <c r="AF10" s="1"/>
      <c r="AG10" s="1"/>
      <c r="AH10" s="7"/>
      <c r="AI10" s="7"/>
      <c r="AJ10" s="7"/>
      <c r="AK10" s="32"/>
    </row>
    <row r="11" spans="1:37" s="11" customFormat="1" ht="18" customHeight="1">
      <c r="A11" s="1">
        <f>RANK(F11,F$5:F$177,0)</f>
        <v>7</v>
      </c>
      <c r="B11" s="20">
        <v>38205</v>
      </c>
      <c r="C11" s="21" t="s">
        <v>179</v>
      </c>
      <c r="D11" s="47" t="s">
        <v>23</v>
      </c>
      <c r="E11" s="20" t="s">
        <v>92</v>
      </c>
      <c r="F11" s="1">
        <f>SUM(H11:AJ11)</f>
        <v>1190</v>
      </c>
      <c r="G11" s="57"/>
      <c r="H11" s="1">
        <v>90</v>
      </c>
      <c r="I11" s="1">
        <v>90</v>
      </c>
      <c r="J11" s="1">
        <v>140</v>
      </c>
      <c r="K11" s="1">
        <v>65</v>
      </c>
      <c r="L11" s="1"/>
      <c r="M11" s="1"/>
      <c r="N11" s="1">
        <v>150</v>
      </c>
      <c r="O11" s="1">
        <v>65</v>
      </c>
      <c r="P11" s="1">
        <v>60</v>
      </c>
      <c r="Q11" s="1">
        <v>15</v>
      </c>
      <c r="R11" s="1"/>
      <c r="S11" s="1">
        <v>130</v>
      </c>
      <c r="T11" s="1"/>
      <c r="U11" s="1"/>
      <c r="V11" s="1"/>
      <c r="W11" s="1"/>
      <c r="X11" s="1"/>
      <c r="Y11" s="1"/>
      <c r="Z11" s="1"/>
      <c r="AA11" s="1"/>
      <c r="AB11" s="1"/>
      <c r="AC11" s="39">
        <v>130</v>
      </c>
      <c r="AD11" s="39">
        <v>180</v>
      </c>
      <c r="AE11" s="39">
        <v>75</v>
      </c>
      <c r="AF11" s="20"/>
      <c r="AG11" s="20"/>
      <c r="AH11" s="39"/>
      <c r="AI11" s="39"/>
      <c r="AJ11" s="39"/>
      <c r="AK11" s="32"/>
    </row>
    <row r="12" spans="1:37" s="11" customFormat="1" ht="18" customHeight="1">
      <c r="A12" s="1">
        <f>RANK(F12,F$5:F$177,0)</f>
        <v>8</v>
      </c>
      <c r="B12" s="1">
        <v>21845</v>
      </c>
      <c r="C12" s="5" t="s">
        <v>175</v>
      </c>
      <c r="D12" s="46" t="s">
        <v>23</v>
      </c>
      <c r="E12" s="1" t="s">
        <v>92</v>
      </c>
      <c r="F12" s="1">
        <f>SUM(H12:AJ12)</f>
        <v>1150</v>
      </c>
      <c r="G12" s="57"/>
      <c r="H12" s="1"/>
      <c r="I12" s="1"/>
      <c r="J12" s="1">
        <v>250</v>
      </c>
      <c r="K12" s="1">
        <v>120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>
        <v>300</v>
      </c>
      <c r="AC12" s="7">
        <v>160</v>
      </c>
      <c r="AD12" s="7">
        <v>210</v>
      </c>
      <c r="AE12" s="7">
        <v>110</v>
      </c>
      <c r="AF12" s="1"/>
      <c r="AG12" s="1"/>
      <c r="AH12" s="7"/>
      <c r="AI12" s="7"/>
      <c r="AJ12" s="7"/>
      <c r="AK12" s="28"/>
    </row>
    <row r="13" spans="1:37" s="11" customFormat="1" ht="18" customHeight="1">
      <c r="A13" s="1">
        <f>RANK(F13,F$5:F$177,0)</f>
        <v>9</v>
      </c>
      <c r="B13" s="1">
        <v>36760</v>
      </c>
      <c r="C13" s="5" t="s">
        <v>183</v>
      </c>
      <c r="D13" s="46" t="s">
        <v>23</v>
      </c>
      <c r="E13" s="1" t="s">
        <v>170</v>
      </c>
      <c r="F13" s="1">
        <f>SUM(H13:AJ13)</f>
        <v>1140</v>
      </c>
      <c r="G13" s="57"/>
      <c r="H13" s="1">
        <v>140</v>
      </c>
      <c r="I13" s="1">
        <v>100</v>
      </c>
      <c r="J13" s="1">
        <v>160</v>
      </c>
      <c r="K13" s="1">
        <v>95</v>
      </c>
      <c r="L13" s="1"/>
      <c r="M13" s="1"/>
      <c r="N13" s="1">
        <v>120</v>
      </c>
      <c r="O13" s="1">
        <v>85</v>
      </c>
      <c r="P13" s="1"/>
      <c r="Q13" s="1">
        <v>25</v>
      </c>
      <c r="R13" s="1"/>
      <c r="S13" s="1"/>
      <c r="T13" s="1"/>
      <c r="U13" s="1"/>
      <c r="V13" s="1"/>
      <c r="W13" s="1">
        <v>120</v>
      </c>
      <c r="X13" s="1">
        <v>90</v>
      </c>
      <c r="Y13" s="1"/>
      <c r="Z13" s="1"/>
      <c r="AA13" s="1"/>
      <c r="AB13" s="1">
        <v>150</v>
      </c>
      <c r="AC13" s="7"/>
      <c r="AD13" s="7">
        <v>30</v>
      </c>
      <c r="AE13" s="7">
        <v>25</v>
      </c>
      <c r="AF13" s="1"/>
      <c r="AG13" s="7"/>
      <c r="AH13" s="7"/>
      <c r="AI13" s="7"/>
      <c r="AJ13" s="7"/>
      <c r="AK13" s="32"/>
    </row>
    <row r="14" spans="1:37" s="11" customFormat="1" ht="18" customHeight="1">
      <c r="A14" s="1">
        <f>RANK(F14,F$5:F$177,0)</f>
        <v>10</v>
      </c>
      <c r="B14" s="1">
        <v>4185</v>
      </c>
      <c r="C14" s="5" t="s">
        <v>208</v>
      </c>
      <c r="D14" s="46" t="s">
        <v>23</v>
      </c>
      <c r="E14" s="1" t="s">
        <v>170</v>
      </c>
      <c r="F14" s="1">
        <f>SUM(H14:AJ14)</f>
        <v>1105</v>
      </c>
      <c r="G14" s="57"/>
      <c r="H14" s="1">
        <v>120</v>
      </c>
      <c r="I14" s="1"/>
      <c r="J14" s="1">
        <v>215</v>
      </c>
      <c r="K14" s="1"/>
      <c r="L14" s="1"/>
      <c r="M14" s="1"/>
      <c r="N14" s="1"/>
      <c r="O14" s="1"/>
      <c r="P14" s="1">
        <v>180</v>
      </c>
      <c r="Q14" s="1"/>
      <c r="R14" s="1"/>
      <c r="S14" s="1"/>
      <c r="T14" s="1"/>
      <c r="U14" s="1"/>
      <c r="V14" s="1"/>
      <c r="W14" s="1">
        <v>140</v>
      </c>
      <c r="X14" s="1"/>
      <c r="Y14" s="1"/>
      <c r="Z14" s="1">
        <v>120</v>
      </c>
      <c r="AA14" s="1"/>
      <c r="AB14" s="1">
        <v>180</v>
      </c>
      <c r="AC14" s="7"/>
      <c r="AD14" s="7">
        <v>150</v>
      </c>
      <c r="AE14" s="7"/>
      <c r="AF14" s="1"/>
      <c r="AG14" s="7"/>
      <c r="AH14" s="7"/>
      <c r="AI14" s="7"/>
      <c r="AJ14" s="7"/>
      <c r="AK14" s="28"/>
    </row>
    <row r="15" spans="1:37" s="11" customFormat="1" ht="19.2" customHeight="1">
      <c r="A15" s="1">
        <f>RANK(F15,F$5:F$177,0)</f>
        <v>11</v>
      </c>
      <c r="B15" s="1">
        <v>37624</v>
      </c>
      <c r="C15" s="5" t="s">
        <v>178</v>
      </c>
      <c r="D15" s="46" t="s">
        <v>23</v>
      </c>
      <c r="E15" s="1" t="s">
        <v>71</v>
      </c>
      <c r="F15" s="1">
        <f>SUM(H15:AJ15)</f>
        <v>800</v>
      </c>
      <c r="G15" s="57"/>
      <c r="H15" s="1">
        <v>100</v>
      </c>
      <c r="I15" s="1"/>
      <c r="J15" s="1">
        <v>230</v>
      </c>
      <c r="K15" s="1">
        <v>100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>
        <v>100</v>
      </c>
      <c r="AA15" s="1">
        <v>90</v>
      </c>
      <c r="AB15" s="1"/>
      <c r="AC15" s="7"/>
      <c r="AD15" s="7">
        <v>100</v>
      </c>
      <c r="AE15" s="7">
        <v>80</v>
      </c>
      <c r="AF15" s="1"/>
      <c r="AG15" s="1"/>
      <c r="AH15" s="7"/>
      <c r="AI15" s="7"/>
      <c r="AJ15" s="7"/>
      <c r="AK15" s="32"/>
    </row>
    <row r="16" spans="1:37" s="11" customFormat="1" ht="18" customHeight="1">
      <c r="A16" s="1">
        <f>RANK(F16,F$5:F$177,0)</f>
        <v>12</v>
      </c>
      <c r="B16" s="1">
        <v>8577</v>
      </c>
      <c r="C16" s="5" t="s">
        <v>89</v>
      </c>
      <c r="D16" s="46" t="s">
        <v>90</v>
      </c>
      <c r="E16" s="1" t="s">
        <v>10</v>
      </c>
      <c r="F16" s="1">
        <f>SUM(H16:AJ16)</f>
        <v>555</v>
      </c>
      <c r="G16" s="57"/>
      <c r="H16" s="1"/>
      <c r="I16" s="1"/>
      <c r="J16" s="1"/>
      <c r="K16" s="1">
        <v>55</v>
      </c>
      <c r="L16" s="1">
        <v>25</v>
      </c>
      <c r="M16" s="1"/>
      <c r="N16" s="1"/>
      <c r="O16" s="1"/>
      <c r="P16" s="1">
        <v>20</v>
      </c>
      <c r="Q16" s="1">
        <v>95</v>
      </c>
      <c r="R16" s="1"/>
      <c r="S16" s="1"/>
      <c r="T16" s="1"/>
      <c r="U16" s="1"/>
      <c r="V16" s="1"/>
      <c r="W16" s="1"/>
      <c r="X16" s="1"/>
      <c r="Y16" s="1"/>
      <c r="Z16" s="1">
        <v>150</v>
      </c>
      <c r="AA16" s="1"/>
      <c r="AB16" s="1"/>
      <c r="AC16" s="7">
        <v>75</v>
      </c>
      <c r="AD16" s="7">
        <v>40</v>
      </c>
      <c r="AE16" s="7">
        <v>70</v>
      </c>
      <c r="AF16" s="1"/>
      <c r="AG16" s="1"/>
      <c r="AH16" s="7">
        <v>25</v>
      </c>
      <c r="AI16" s="7"/>
      <c r="AJ16" s="7"/>
      <c r="AK16" s="32"/>
    </row>
    <row r="17" spans="1:37" s="11" customFormat="1" ht="18" customHeight="1">
      <c r="A17" s="1">
        <f>RANK(F17,F$5:F$177,0)</f>
        <v>13</v>
      </c>
      <c r="B17" s="1">
        <v>11353</v>
      </c>
      <c r="C17" s="5" t="s">
        <v>82</v>
      </c>
      <c r="D17" s="46" t="s">
        <v>83</v>
      </c>
      <c r="E17" s="1" t="s">
        <v>28</v>
      </c>
      <c r="F17" s="1">
        <f>SUM(H17:AJ17)</f>
        <v>485</v>
      </c>
      <c r="G17" s="57"/>
      <c r="H17" s="1">
        <v>80</v>
      </c>
      <c r="I17" s="1">
        <v>85</v>
      </c>
      <c r="J17" s="1">
        <v>100</v>
      </c>
      <c r="K17" s="1">
        <v>10</v>
      </c>
      <c r="L17" s="1"/>
      <c r="M17" s="1"/>
      <c r="N17" s="1">
        <v>90</v>
      </c>
      <c r="O17" s="1">
        <v>25</v>
      </c>
      <c r="P17" s="1"/>
      <c r="Q17" s="1"/>
      <c r="R17" s="1"/>
      <c r="S17" s="1">
        <v>75</v>
      </c>
      <c r="T17" s="1"/>
      <c r="U17" s="1"/>
      <c r="V17" s="1"/>
      <c r="W17" s="1"/>
      <c r="X17" s="1"/>
      <c r="Y17" s="1"/>
      <c r="Z17" s="1"/>
      <c r="AA17" s="1"/>
      <c r="AB17" s="1"/>
      <c r="AC17" s="7"/>
      <c r="AD17" s="7"/>
      <c r="AE17" s="7"/>
      <c r="AF17" s="1"/>
      <c r="AG17" s="1"/>
      <c r="AH17" s="7"/>
      <c r="AI17" s="7">
        <v>20</v>
      </c>
      <c r="AJ17" s="7"/>
      <c r="AK17" s="32"/>
    </row>
    <row r="18" spans="1:37" s="11" customFormat="1" ht="18" customHeight="1">
      <c r="A18" s="1">
        <f>RANK(F18,F$5:F$177,0)</f>
        <v>14</v>
      </c>
      <c r="B18" s="1">
        <v>43047</v>
      </c>
      <c r="C18" s="19" t="s">
        <v>8</v>
      </c>
      <c r="D18" s="46" t="s">
        <v>9</v>
      </c>
      <c r="E18" s="1" t="s">
        <v>10</v>
      </c>
      <c r="F18" s="1">
        <f>SUM(H18:AJ18)</f>
        <v>455</v>
      </c>
      <c r="G18" s="5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>
        <v>100</v>
      </c>
      <c r="W18" s="1"/>
      <c r="X18" s="1"/>
      <c r="Y18" s="1"/>
      <c r="Z18" s="1">
        <v>80</v>
      </c>
      <c r="AA18" s="1">
        <v>110</v>
      </c>
      <c r="AB18" s="1"/>
      <c r="AC18" s="7"/>
      <c r="AD18" s="7">
        <v>70</v>
      </c>
      <c r="AE18" s="7">
        <v>35</v>
      </c>
      <c r="AF18" s="1"/>
      <c r="AG18" s="1">
        <v>35</v>
      </c>
      <c r="AH18" s="7"/>
      <c r="AI18" s="7"/>
      <c r="AJ18" s="7">
        <v>25</v>
      </c>
      <c r="AK18" s="32"/>
    </row>
    <row r="19" spans="1:37" s="11" customFormat="1" ht="18" customHeight="1">
      <c r="A19" s="1">
        <f>RANK(F19,F$5:F$177,0)</f>
        <v>15</v>
      </c>
      <c r="B19" s="1">
        <v>11944</v>
      </c>
      <c r="C19" s="5" t="s">
        <v>283</v>
      </c>
      <c r="D19" s="46" t="s">
        <v>167</v>
      </c>
      <c r="E19" s="1" t="s">
        <v>28</v>
      </c>
      <c r="F19" s="1">
        <f>SUM(H19:AJ19)</f>
        <v>428</v>
      </c>
      <c r="G19" s="57"/>
      <c r="H19" s="1"/>
      <c r="I19" s="1"/>
      <c r="J19" s="1"/>
      <c r="K19" s="1"/>
      <c r="L19" s="1">
        <v>3</v>
      </c>
      <c r="M19" s="1"/>
      <c r="N19" s="1"/>
      <c r="O19" s="1"/>
      <c r="P19" s="1"/>
      <c r="Q19" s="1"/>
      <c r="R19" s="1"/>
      <c r="S19" s="1">
        <v>90</v>
      </c>
      <c r="T19" s="1"/>
      <c r="U19" s="1"/>
      <c r="V19" s="1"/>
      <c r="W19" s="1">
        <v>180</v>
      </c>
      <c r="X19" s="1">
        <v>85</v>
      </c>
      <c r="Y19" s="1"/>
      <c r="Z19" s="1">
        <v>70</v>
      </c>
      <c r="AA19" s="1"/>
      <c r="AB19" s="1"/>
      <c r="AC19" s="7"/>
      <c r="AD19" s="7"/>
      <c r="AE19" s="7"/>
      <c r="AF19" s="1"/>
      <c r="AG19" s="7"/>
      <c r="AH19" s="7"/>
      <c r="AI19" s="7"/>
      <c r="AJ19" s="7"/>
      <c r="AK19" s="32"/>
    </row>
    <row r="20" spans="1:37" s="11" customFormat="1" ht="18" customHeight="1">
      <c r="A20" s="1">
        <f>RANK(F20,F$5:F$177,0)</f>
        <v>16</v>
      </c>
      <c r="B20" s="1">
        <v>17285</v>
      </c>
      <c r="C20" s="5" t="s">
        <v>252</v>
      </c>
      <c r="D20" s="46" t="s">
        <v>23</v>
      </c>
      <c r="E20" s="1" t="s">
        <v>92</v>
      </c>
      <c r="F20" s="1">
        <f>SUM(H20:AJ20)</f>
        <v>410</v>
      </c>
      <c r="G20" s="57"/>
      <c r="H20" s="1"/>
      <c r="I20" s="1"/>
      <c r="J20" s="1"/>
      <c r="K20" s="1"/>
      <c r="L20" s="1"/>
      <c r="M20" s="1">
        <v>100</v>
      </c>
      <c r="N20" s="1"/>
      <c r="O20" s="1"/>
      <c r="P20" s="1"/>
      <c r="Q20" s="1"/>
      <c r="R20" s="1"/>
      <c r="S20" s="1"/>
      <c r="T20" s="1"/>
      <c r="U20" s="1"/>
      <c r="V20" s="1"/>
      <c r="W20" s="1">
        <v>190</v>
      </c>
      <c r="X20" s="1"/>
      <c r="Y20" s="1"/>
      <c r="Z20" s="1"/>
      <c r="AA20" s="1"/>
      <c r="AB20" s="1"/>
      <c r="AC20" s="7">
        <v>120</v>
      </c>
      <c r="AD20" s="7"/>
      <c r="AE20" s="7"/>
      <c r="AF20" s="1"/>
      <c r="AG20" s="7"/>
      <c r="AH20" s="7"/>
      <c r="AI20" s="7"/>
      <c r="AJ20" s="7"/>
      <c r="AK20" s="32"/>
    </row>
    <row r="21" spans="1:37" s="11" customFormat="1" ht="18" customHeight="1">
      <c r="A21" s="1">
        <f>RANK(F21,F$5:F$177,0)</f>
        <v>17</v>
      </c>
      <c r="B21" s="1">
        <v>8452</v>
      </c>
      <c r="C21" s="5" t="s">
        <v>284</v>
      </c>
      <c r="D21" s="46" t="s">
        <v>23</v>
      </c>
      <c r="E21" s="1" t="s">
        <v>71</v>
      </c>
      <c r="F21" s="1">
        <f>SUM(H21:AJ21)</f>
        <v>305</v>
      </c>
      <c r="G21" s="57"/>
      <c r="H21" s="1"/>
      <c r="I21" s="1"/>
      <c r="J21" s="1">
        <v>120</v>
      </c>
      <c r="K21" s="1">
        <v>45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>
        <v>60</v>
      </c>
      <c r="AA21" s="1">
        <v>80</v>
      </c>
      <c r="AB21" s="1"/>
      <c r="AC21" s="7"/>
      <c r="AD21" s="7"/>
      <c r="AE21" s="7"/>
      <c r="AF21" s="1"/>
      <c r="AG21" s="7"/>
      <c r="AH21" s="7"/>
      <c r="AI21" s="7"/>
      <c r="AJ21" s="7"/>
      <c r="AK21" s="32"/>
    </row>
    <row r="22" spans="1:37" s="11" customFormat="1" ht="18" customHeight="1">
      <c r="A22" s="1">
        <f>RANK(F22,F$5:F$177,0)</f>
        <v>18</v>
      </c>
      <c r="B22" s="1">
        <v>20335</v>
      </c>
      <c r="C22" s="5" t="s">
        <v>286</v>
      </c>
      <c r="D22" s="46" t="s">
        <v>23</v>
      </c>
      <c r="E22" s="1" t="s">
        <v>71</v>
      </c>
      <c r="F22" s="1">
        <f>SUM(H22:AJ22)</f>
        <v>225</v>
      </c>
      <c r="G22" s="57"/>
      <c r="H22" s="1"/>
      <c r="I22" s="1"/>
      <c r="J22" s="1">
        <v>50</v>
      </c>
      <c r="K22" s="1"/>
      <c r="L22" s="1"/>
      <c r="M22" s="1"/>
      <c r="N22" s="1">
        <v>20</v>
      </c>
      <c r="O22" s="1">
        <v>5</v>
      </c>
      <c r="P22" s="1"/>
      <c r="Q22" s="1"/>
      <c r="R22" s="1"/>
      <c r="S22" s="1">
        <v>30</v>
      </c>
      <c r="T22" s="1"/>
      <c r="U22" s="1"/>
      <c r="V22" s="1"/>
      <c r="W22" s="1">
        <v>60</v>
      </c>
      <c r="X22" s="1">
        <v>55</v>
      </c>
      <c r="Y22" s="1"/>
      <c r="Z22" s="1">
        <v>5</v>
      </c>
      <c r="AA22" s="1"/>
      <c r="AB22" s="1"/>
      <c r="AC22" s="7"/>
      <c r="AD22" s="7"/>
      <c r="AE22" s="7"/>
      <c r="AF22" s="1"/>
      <c r="AG22" s="7"/>
      <c r="AH22" s="7"/>
      <c r="AI22" s="7"/>
      <c r="AJ22" s="7"/>
      <c r="AK22" s="32"/>
    </row>
    <row r="23" spans="1:37" s="11" customFormat="1" ht="18" customHeight="1">
      <c r="A23" s="1">
        <f>RANK(F23,F$5:F$177,0)</f>
        <v>19</v>
      </c>
      <c r="B23" s="1">
        <v>39051</v>
      </c>
      <c r="C23" s="5" t="s">
        <v>13</v>
      </c>
      <c r="D23" s="46" t="s">
        <v>9</v>
      </c>
      <c r="E23" s="1" t="s">
        <v>10</v>
      </c>
      <c r="F23" s="1">
        <f>SUM(H23:AJ23)</f>
        <v>220</v>
      </c>
      <c r="G23" s="57"/>
      <c r="H23" s="1"/>
      <c r="I23" s="1"/>
      <c r="J23" s="1">
        <v>80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>
        <v>95</v>
      </c>
      <c r="W23" s="1"/>
      <c r="X23" s="1"/>
      <c r="Y23" s="1"/>
      <c r="Z23" s="1"/>
      <c r="AA23" s="1"/>
      <c r="AB23" s="1"/>
      <c r="AC23" s="7"/>
      <c r="AD23" s="7"/>
      <c r="AE23" s="7"/>
      <c r="AF23" s="1"/>
      <c r="AG23" s="1">
        <v>30</v>
      </c>
      <c r="AH23" s="7"/>
      <c r="AI23" s="7"/>
      <c r="AJ23" s="7">
        <v>15</v>
      </c>
      <c r="AK23" s="32"/>
    </row>
    <row r="24" spans="1:37" s="11" customFormat="1" ht="18" customHeight="1">
      <c r="A24" s="1">
        <f>RANK(F24,F$5:F$177,0)</f>
        <v>20</v>
      </c>
      <c r="B24" s="1">
        <v>23753</v>
      </c>
      <c r="C24" s="5" t="s">
        <v>256</v>
      </c>
      <c r="D24" s="46" t="s">
        <v>23</v>
      </c>
      <c r="E24" s="1" t="s">
        <v>21</v>
      </c>
      <c r="F24" s="1">
        <f>SUM(H24:AJ24)</f>
        <v>180</v>
      </c>
      <c r="G24" s="5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>
        <v>120</v>
      </c>
      <c r="AC24" s="7">
        <v>60</v>
      </c>
      <c r="AD24" s="7"/>
      <c r="AE24" s="7"/>
      <c r="AF24" s="1"/>
      <c r="AG24" s="7"/>
      <c r="AH24" s="7"/>
      <c r="AI24" s="7"/>
      <c r="AJ24" s="7"/>
      <c r="AK24" s="32"/>
    </row>
    <row r="25" spans="1:37" s="11" customFormat="1" ht="18" customHeight="1">
      <c r="A25" s="1">
        <f>RANK(F25,F$5:F$177,0)</f>
        <v>21</v>
      </c>
      <c r="B25" s="1">
        <v>1378</v>
      </c>
      <c r="C25" s="5" t="s">
        <v>14</v>
      </c>
      <c r="D25" s="46" t="s">
        <v>9</v>
      </c>
      <c r="E25" s="1" t="s">
        <v>10</v>
      </c>
      <c r="F25" s="1">
        <f>SUM(H25:AJ25)</f>
        <v>150</v>
      </c>
      <c r="G25" s="5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>
        <v>90</v>
      </c>
      <c r="W25" s="1"/>
      <c r="X25" s="1"/>
      <c r="Y25" s="1"/>
      <c r="Z25" s="1"/>
      <c r="AA25" s="1"/>
      <c r="AB25" s="1"/>
      <c r="AC25" s="7"/>
      <c r="AD25" s="7"/>
      <c r="AE25" s="7"/>
      <c r="AF25" s="1"/>
      <c r="AG25" s="1">
        <v>50</v>
      </c>
      <c r="AH25" s="7"/>
      <c r="AI25" s="7"/>
      <c r="AJ25" s="7">
        <v>10</v>
      </c>
      <c r="AK25" s="32"/>
    </row>
    <row r="26" spans="1:37" s="11" customFormat="1" ht="18" customHeight="1">
      <c r="A26" s="1">
        <f>RANK(F26,F$5:F$177,0)</f>
        <v>22</v>
      </c>
      <c r="B26" s="1">
        <v>34395</v>
      </c>
      <c r="C26" s="5" t="s">
        <v>81</v>
      </c>
      <c r="D26" s="46" t="s">
        <v>23</v>
      </c>
      <c r="E26" s="1" t="s">
        <v>62</v>
      </c>
      <c r="F26" s="1">
        <f>SUM(H26:AJ26)</f>
        <v>130</v>
      </c>
      <c r="G26" s="5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>
        <v>40</v>
      </c>
      <c r="AA26" s="1">
        <v>65</v>
      </c>
      <c r="AB26" s="1"/>
      <c r="AC26" s="7"/>
      <c r="AD26" s="7"/>
      <c r="AE26" s="7"/>
      <c r="AF26" s="1"/>
      <c r="AG26" s="1"/>
      <c r="AH26" s="7"/>
      <c r="AI26" s="7">
        <v>25</v>
      </c>
      <c r="AJ26" s="7"/>
      <c r="AK26" s="32"/>
    </row>
    <row r="27" spans="1:37" s="11" customFormat="1" ht="18" customHeight="1">
      <c r="A27" s="1">
        <f>RANK(F27,F$5:F$177,0)</f>
        <v>23</v>
      </c>
      <c r="B27" s="1">
        <v>13959</v>
      </c>
      <c r="C27" s="5" t="s">
        <v>476</v>
      </c>
      <c r="D27" s="46" t="s">
        <v>477</v>
      </c>
      <c r="E27" s="1" t="s">
        <v>170</v>
      </c>
      <c r="F27" s="1">
        <f>SUM(H27:AJ27)</f>
        <v>110</v>
      </c>
      <c r="G27" s="57"/>
      <c r="H27" s="1"/>
      <c r="I27" s="1"/>
      <c r="J27" s="1">
        <v>110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7"/>
      <c r="AD27" s="7"/>
      <c r="AE27" s="7"/>
      <c r="AF27" s="7"/>
      <c r="AG27" s="7"/>
      <c r="AH27" s="7"/>
      <c r="AI27" s="7"/>
      <c r="AJ27" s="7"/>
      <c r="AK27" s="32"/>
    </row>
    <row r="28" spans="1:37" s="11" customFormat="1" ht="18" customHeight="1">
      <c r="A28" s="1">
        <f>RANK(F28,F$5:F$177,0)</f>
        <v>24</v>
      </c>
      <c r="B28" s="1">
        <v>21473</v>
      </c>
      <c r="C28" s="5" t="s">
        <v>84</v>
      </c>
      <c r="D28" s="46" t="s">
        <v>23</v>
      </c>
      <c r="E28" s="1" t="s">
        <v>62</v>
      </c>
      <c r="F28" s="1">
        <f>SUM(H28:AJ28)</f>
        <v>100</v>
      </c>
      <c r="G28" s="5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>
        <v>30</v>
      </c>
      <c r="AA28" s="1">
        <v>55</v>
      </c>
      <c r="AB28" s="1"/>
      <c r="AC28" s="7"/>
      <c r="AD28" s="7"/>
      <c r="AE28" s="7"/>
      <c r="AF28" s="1"/>
      <c r="AG28" s="1"/>
      <c r="AH28" s="7"/>
      <c r="AI28" s="7">
        <v>15</v>
      </c>
      <c r="AJ28" s="7"/>
      <c r="AK28" s="32"/>
    </row>
    <row r="29" spans="1:37" s="11" customFormat="1" ht="18" customHeight="1">
      <c r="A29" s="1">
        <f>RANK(F29,F$5:F$177,0)</f>
        <v>25</v>
      </c>
      <c r="B29" s="1">
        <v>18339</v>
      </c>
      <c r="C29" s="5" t="s">
        <v>22</v>
      </c>
      <c r="D29" s="46" t="s">
        <v>23</v>
      </c>
      <c r="E29" s="1" t="s">
        <v>10</v>
      </c>
      <c r="F29" s="1">
        <f>SUM(H29:AJ29)</f>
        <v>97</v>
      </c>
      <c r="G29" s="5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>
        <v>15</v>
      </c>
      <c r="U29" s="1"/>
      <c r="V29" s="1">
        <v>80</v>
      </c>
      <c r="W29" s="1"/>
      <c r="X29" s="1"/>
      <c r="Y29" s="1"/>
      <c r="Z29" s="1"/>
      <c r="AA29" s="1"/>
      <c r="AB29" s="1"/>
      <c r="AC29" s="7"/>
      <c r="AD29" s="7"/>
      <c r="AE29" s="7"/>
      <c r="AF29" s="1"/>
      <c r="AG29" s="1"/>
      <c r="AH29" s="7"/>
      <c r="AI29" s="7"/>
      <c r="AJ29" s="7">
        <v>2</v>
      </c>
      <c r="AK29" s="32"/>
    </row>
    <row r="30" spans="1:37" s="11" customFormat="1" ht="18" customHeight="1">
      <c r="A30" s="1">
        <f>RANK(F30,F$5:F$177,0)</f>
        <v>26</v>
      </c>
      <c r="B30" s="1">
        <v>22126</v>
      </c>
      <c r="C30" s="5" t="s">
        <v>285</v>
      </c>
      <c r="D30" s="46" t="s">
        <v>23</v>
      </c>
      <c r="E30" s="1" t="s">
        <v>71</v>
      </c>
      <c r="F30" s="1">
        <f>SUM(H30:AJ30)</f>
        <v>95</v>
      </c>
      <c r="G30" s="57"/>
      <c r="H30" s="1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>
        <v>20</v>
      </c>
      <c r="AA30" s="1"/>
      <c r="AB30" s="1"/>
      <c r="AC30" s="7"/>
      <c r="AD30" s="7"/>
      <c r="AE30" s="7"/>
      <c r="AF30" s="1"/>
      <c r="AG30" s="7"/>
      <c r="AH30" s="7"/>
      <c r="AI30" s="7"/>
      <c r="AJ30" s="7"/>
      <c r="AK30" s="32"/>
    </row>
    <row r="31" spans="1:37" s="11" customFormat="1" ht="18" customHeight="1">
      <c r="A31" s="1">
        <f>RANK(F31,F$5:F$177,0)</f>
        <v>27</v>
      </c>
      <c r="B31" s="63">
        <v>38208</v>
      </c>
      <c r="C31" s="5" t="s">
        <v>473</v>
      </c>
      <c r="D31" s="46" t="s">
        <v>23</v>
      </c>
      <c r="E31" s="1" t="s">
        <v>92</v>
      </c>
      <c r="F31" s="1">
        <f>SUM(H31:AJ31)</f>
        <v>90</v>
      </c>
      <c r="G31" s="57"/>
      <c r="H31" s="1"/>
      <c r="I31" s="1"/>
      <c r="J31" s="1"/>
      <c r="K31" s="1"/>
      <c r="L31" s="1"/>
      <c r="M31" s="1">
        <v>90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7"/>
      <c r="AD31" s="7"/>
      <c r="AE31" s="7"/>
      <c r="AF31" s="7"/>
      <c r="AG31" s="7"/>
      <c r="AH31" s="7"/>
      <c r="AI31" s="7"/>
      <c r="AJ31" s="7"/>
      <c r="AK31" s="32"/>
    </row>
    <row r="32" spans="1:37" s="11" customFormat="1" ht="18" customHeight="1">
      <c r="A32" s="1">
        <f>RANK(F32,F$5:F$177,0)</f>
        <v>27</v>
      </c>
      <c r="B32" s="1">
        <v>36969</v>
      </c>
      <c r="C32" s="5" t="s">
        <v>478</v>
      </c>
      <c r="D32" s="46" t="s">
        <v>479</v>
      </c>
      <c r="E32" s="1" t="s">
        <v>170</v>
      </c>
      <c r="F32" s="1">
        <f>SUM(H32:AJ32)</f>
        <v>90</v>
      </c>
      <c r="G32" s="57"/>
      <c r="H32" s="1"/>
      <c r="I32" s="1"/>
      <c r="J32" s="1">
        <v>90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7"/>
      <c r="AD32" s="7"/>
      <c r="AE32" s="7"/>
      <c r="AF32" s="7"/>
      <c r="AG32" s="7"/>
      <c r="AH32" s="7"/>
      <c r="AI32" s="7"/>
      <c r="AJ32" s="7"/>
      <c r="AK32" s="32"/>
    </row>
    <row r="33" spans="1:37" s="11" customFormat="1" ht="18" customHeight="1">
      <c r="A33" s="1">
        <f>RANK(F33,F$5:F$177,0)</f>
        <v>29</v>
      </c>
      <c r="B33" s="1">
        <v>51441</v>
      </c>
      <c r="C33" s="5" t="s">
        <v>19</v>
      </c>
      <c r="D33" s="46" t="s">
        <v>20</v>
      </c>
      <c r="E33" s="1" t="s">
        <v>21</v>
      </c>
      <c r="F33" s="1">
        <f>SUM(H33:AJ33)</f>
        <v>87</v>
      </c>
      <c r="G33" s="5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>
        <v>75</v>
      </c>
      <c r="W33" s="1"/>
      <c r="X33" s="1"/>
      <c r="Y33" s="1"/>
      <c r="Z33" s="1"/>
      <c r="AA33" s="1"/>
      <c r="AB33" s="1"/>
      <c r="AC33" s="7"/>
      <c r="AD33" s="7"/>
      <c r="AE33" s="7"/>
      <c r="AF33" s="1"/>
      <c r="AG33" s="1">
        <v>9</v>
      </c>
      <c r="AH33" s="7"/>
      <c r="AI33" s="7"/>
      <c r="AJ33" s="7">
        <v>3</v>
      </c>
      <c r="AK33" s="32"/>
    </row>
    <row r="34" spans="1:37" s="11" customFormat="1" ht="18" customHeight="1">
      <c r="A34" s="1">
        <f>RANK(F34,F$5:F$177,0)</f>
        <v>30</v>
      </c>
      <c r="B34" s="1">
        <v>40073</v>
      </c>
      <c r="C34" s="5" t="s">
        <v>474</v>
      </c>
      <c r="D34" s="46" t="s">
        <v>23</v>
      </c>
      <c r="E34" s="1" t="s">
        <v>92</v>
      </c>
      <c r="F34" s="1">
        <f>SUM(H34:AJ34)</f>
        <v>80</v>
      </c>
      <c r="G34" s="57"/>
      <c r="H34" s="1"/>
      <c r="I34" s="1"/>
      <c r="J34" s="1"/>
      <c r="K34" s="1"/>
      <c r="L34" s="1"/>
      <c r="M34" s="1">
        <v>80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7"/>
      <c r="AD34" s="7"/>
      <c r="AE34" s="7"/>
      <c r="AF34" s="7"/>
      <c r="AG34" s="7"/>
      <c r="AH34" s="7"/>
      <c r="AI34" s="7"/>
      <c r="AJ34" s="7"/>
      <c r="AK34" s="32"/>
    </row>
    <row r="35" spans="1:37" s="11" customFormat="1" ht="18" customHeight="1">
      <c r="A35" s="1">
        <f>RANK(F35,F$5:F$177,0)</f>
        <v>31</v>
      </c>
      <c r="B35" s="1">
        <v>4189</v>
      </c>
      <c r="C35" s="5" t="s">
        <v>352</v>
      </c>
      <c r="D35" s="46" t="s">
        <v>23</v>
      </c>
      <c r="E35" s="1" t="s">
        <v>10</v>
      </c>
      <c r="F35" s="1">
        <f>SUM(H35:AJ35)</f>
        <v>73</v>
      </c>
      <c r="G35" s="57"/>
      <c r="H35" s="1"/>
      <c r="I35" s="1"/>
      <c r="J35" s="1"/>
      <c r="K35" s="1"/>
      <c r="L35" s="1">
        <v>8</v>
      </c>
      <c r="M35" s="1"/>
      <c r="N35" s="1"/>
      <c r="O35" s="1"/>
      <c r="P35" s="1"/>
      <c r="Q35" s="1"/>
      <c r="R35" s="1"/>
      <c r="S35" s="1"/>
      <c r="T35" s="1">
        <v>20</v>
      </c>
      <c r="U35" s="1"/>
      <c r="V35" s="1">
        <v>45</v>
      </c>
      <c r="W35" s="1"/>
      <c r="X35" s="1"/>
      <c r="Y35" s="1"/>
      <c r="Z35" s="1"/>
      <c r="AA35" s="1"/>
      <c r="AB35" s="1"/>
      <c r="AC35" s="7"/>
      <c r="AD35" s="7"/>
      <c r="AE35" s="7"/>
      <c r="AF35" s="7"/>
      <c r="AG35" s="7"/>
      <c r="AH35" s="7"/>
      <c r="AI35" s="7"/>
      <c r="AJ35" s="7"/>
      <c r="AK35" s="32"/>
    </row>
    <row r="36" spans="1:37" s="11" customFormat="1" ht="18" customHeight="1">
      <c r="A36" s="1">
        <f>RANK(F36,F$5:F$177,0)</f>
        <v>32</v>
      </c>
      <c r="B36" s="1">
        <v>41004</v>
      </c>
      <c r="C36" s="5" t="s">
        <v>480</v>
      </c>
      <c r="D36" s="46" t="s">
        <v>23</v>
      </c>
      <c r="E36" s="1" t="s">
        <v>71</v>
      </c>
      <c r="F36" s="1">
        <f>SUM(H36:AJ36)</f>
        <v>70</v>
      </c>
      <c r="G36" s="57"/>
      <c r="H36" s="1"/>
      <c r="I36" s="1"/>
      <c r="J36" s="1">
        <v>70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7"/>
      <c r="AD36" s="7"/>
      <c r="AE36" s="7"/>
      <c r="AF36" s="7"/>
      <c r="AG36" s="7"/>
      <c r="AH36" s="7"/>
      <c r="AI36" s="7"/>
      <c r="AJ36" s="7"/>
      <c r="AK36" s="32"/>
    </row>
    <row r="37" spans="1:37" s="11" customFormat="1" ht="18" customHeight="1">
      <c r="A37" s="1">
        <f>RANK(F37,F$5:F$177,0)</f>
        <v>33</v>
      </c>
      <c r="B37" s="1">
        <v>10791</v>
      </c>
      <c r="C37" s="5" t="s">
        <v>482</v>
      </c>
      <c r="D37" s="46" t="s">
        <v>23</v>
      </c>
      <c r="E37" s="1" t="s">
        <v>10</v>
      </c>
      <c r="F37" s="1">
        <f>SUM(H37:AJ37)</f>
        <v>67</v>
      </c>
      <c r="G37" s="57"/>
      <c r="H37" s="1"/>
      <c r="I37" s="1">
        <v>65</v>
      </c>
      <c r="J37" s="1"/>
      <c r="K37" s="1"/>
      <c r="L37" s="1">
        <v>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7"/>
      <c r="AD37" s="7"/>
      <c r="AE37" s="7"/>
      <c r="AF37" s="7"/>
      <c r="AG37" s="7"/>
      <c r="AH37" s="7"/>
      <c r="AI37" s="7"/>
      <c r="AJ37" s="7"/>
      <c r="AK37" s="32"/>
    </row>
    <row r="38" spans="1:37" s="11" customFormat="1" ht="18" customHeight="1">
      <c r="A38" s="1">
        <f>RANK(F38,F$5:F$177,0)</f>
        <v>34</v>
      </c>
      <c r="B38" s="1">
        <v>39353</v>
      </c>
      <c r="C38" s="5" t="s">
        <v>481</v>
      </c>
      <c r="D38" s="46" t="s">
        <v>191</v>
      </c>
      <c r="E38" s="1" t="s">
        <v>170</v>
      </c>
      <c r="F38" s="1">
        <f>SUM(H38:AJ38)</f>
        <v>60</v>
      </c>
      <c r="G38" s="57"/>
      <c r="H38" s="1"/>
      <c r="I38" s="1"/>
      <c r="J38" s="1">
        <v>60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7"/>
      <c r="AD38" s="7"/>
      <c r="AE38" s="7"/>
      <c r="AF38" s="7"/>
      <c r="AG38" s="7"/>
      <c r="AH38" s="7"/>
      <c r="AI38" s="7"/>
      <c r="AJ38" s="7"/>
      <c r="AK38" s="32"/>
    </row>
    <row r="39" spans="1:37" s="11" customFormat="1" ht="18" customHeight="1">
      <c r="A39" s="1">
        <f>RANK(F39,F$5:F$177,0)</f>
        <v>35</v>
      </c>
      <c r="B39" s="63">
        <v>58838</v>
      </c>
      <c r="C39" s="89" t="s">
        <v>475</v>
      </c>
      <c r="D39" s="46" t="s">
        <v>23</v>
      </c>
      <c r="E39" s="1" t="s">
        <v>92</v>
      </c>
      <c r="F39" s="1">
        <f>SUM(H39:AJ39)</f>
        <v>55</v>
      </c>
      <c r="G39" s="57"/>
      <c r="H39" s="1"/>
      <c r="I39" s="1"/>
      <c r="J39" s="1"/>
      <c r="K39" s="1"/>
      <c r="L39" s="1"/>
      <c r="M39" s="1">
        <v>55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7"/>
      <c r="AD39" s="7"/>
      <c r="AE39" s="7"/>
      <c r="AF39" s="7"/>
      <c r="AG39" s="7"/>
      <c r="AH39" s="7"/>
      <c r="AI39" s="7"/>
      <c r="AJ39" s="7"/>
      <c r="AK39" s="32"/>
    </row>
    <row r="40" spans="1:37" s="11" customFormat="1" ht="18" customHeight="1">
      <c r="A40" s="1">
        <f>RANK(F40,F$5:F$177,0)</f>
        <v>36</v>
      </c>
      <c r="B40" s="1">
        <v>14257</v>
      </c>
      <c r="C40" s="5" t="s">
        <v>306</v>
      </c>
      <c r="D40" s="46" t="s">
        <v>23</v>
      </c>
      <c r="E40" s="1" t="s">
        <v>28</v>
      </c>
      <c r="F40" s="1">
        <f>SUM(H40:AJ40)</f>
        <v>50</v>
      </c>
      <c r="G40" s="5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25</v>
      </c>
      <c r="V40" s="1"/>
      <c r="W40" s="1"/>
      <c r="X40" s="1"/>
      <c r="Y40" s="1"/>
      <c r="Z40" s="1"/>
      <c r="AA40" s="1"/>
      <c r="AB40" s="1"/>
      <c r="AC40" s="7"/>
      <c r="AD40" s="7"/>
      <c r="AE40" s="7"/>
      <c r="AF40" s="1">
        <v>25</v>
      </c>
      <c r="AG40" s="7"/>
      <c r="AH40" s="7"/>
      <c r="AI40" s="7"/>
      <c r="AJ40" s="7"/>
      <c r="AK40" s="32"/>
    </row>
    <row r="41" spans="1:37" s="11" customFormat="1" ht="18" customHeight="1">
      <c r="A41" s="1">
        <f>RANK(F41,F$5:F$177,0)</f>
        <v>37</v>
      </c>
      <c r="B41" s="1">
        <v>41278</v>
      </c>
      <c r="C41" s="5" t="s">
        <v>121</v>
      </c>
      <c r="D41" s="46" t="s">
        <v>48</v>
      </c>
      <c r="E41" s="1" t="s">
        <v>10</v>
      </c>
      <c r="F41" s="1">
        <f>SUM(H41:AJ41)</f>
        <v>47</v>
      </c>
      <c r="G41" s="5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>
        <v>40</v>
      </c>
      <c r="W41" s="1"/>
      <c r="X41" s="1"/>
      <c r="Y41" s="1"/>
      <c r="Z41" s="1"/>
      <c r="AA41" s="1"/>
      <c r="AB41" s="1"/>
      <c r="AC41" s="7"/>
      <c r="AD41" s="7"/>
      <c r="AE41" s="7"/>
      <c r="AF41" s="1"/>
      <c r="AG41" s="1">
        <v>7</v>
      </c>
      <c r="AH41" s="7"/>
      <c r="AI41" s="7"/>
      <c r="AJ41" s="7"/>
      <c r="AK41" s="32"/>
    </row>
    <row r="42" spans="1:37" s="11" customFormat="1" ht="18" customHeight="1">
      <c r="A42" s="1">
        <f>RANK(F42,F$5:F$177,0)</f>
        <v>38</v>
      </c>
      <c r="B42" s="1">
        <v>48452</v>
      </c>
      <c r="C42" s="5" t="s">
        <v>363</v>
      </c>
      <c r="D42" s="46" t="s">
        <v>23</v>
      </c>
      <c r="E42" s="1" t="s">
        <v>359</v>
      </c>
      <c r="F42" s="1">
        <f>SUM(H42:AJ42)</f>
        <v>35</v>
      </c>
      <c r="G42" s="57"/>
      <c r="H42" s="1"/>
      <c r="I42" s="1"/>
      <c r="J42" s="1"/>
      <c r="K42" s="1"/>
      <c r="L42" s="1"/>
      <c r="M42" s="1"/>
      <c r="N42" s="1"/>
      <c r="O42" s="1"/>
      <c r="P42" s="1"/>
      <c r="Q42" s="1"/>
      <c r="R42" s="1">
        <v>15</v>
      </c>
      <c r="S42" s="1"/>
      <c r="T42" s="1"/>
      <c r="U42" s="1"/>
      <c r="V42" s="1"/>
      <c r="W42" s="1"/>
      <c r="X42" s="1"/>
      <c r="Y42" s="1">
        <v>20</v>
      </c>
      <c r="Z42" s="1"/>
      <c r="AA42" s="1"/>
      <c r="AB42" s="1"/>
      <c r="AC42" s="7"/>
      <c r="AD42" s="7"/>
      <c r="AE42" s="7"/>
      <c r="AF42" s="7"/>
      <c r="AG42" s="7"/>
      <c r="AH42" s="7"/>
      <c r="AI42" s="7"/>
      <c r="AJ42" s="7"/>
      <c r="AK42" s="32"/>
    </row>
    <row r="43" spans="1:37" s="11" customFormat="1" ht="18" customHeight="1">
      <c r="A43" s="1">
        <f>RANK(F43,F$5:F$177,0)</f>
        <v>39</v>
      </c>
      <c r="B43" s="1">
        <v>31956</v>
      </c>
      <c r="C43" s="5" t="s">
        <v>15</v>
      </c>
      <c r="D43" s="46" t="s">
        <v>9</v>
      </c>
      <c r="E43" s="1" t="s">
        <v>10</v>
      </c>
      <c r="F43" s="1">
        <f>SUM(H43:AJ43)</f>
        <v>28</v>
      </c>
      <c r="G43" s="5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7"/>
      <c r="AD43" s="7"/>
      <c r="AE43" s="7"/>
      <c r="AF43" s="1"/>
      <c r="AG43" s="1">
        <v>20</v>
      </c>
      <c r="AH43" s="7"/>
      <c r="AI43" s="7"/>
      <c r="AJ43" s="7">
        <v>8</v>
      </c>
      <c r="AK43" s="32"/>
    </row>
    <row r="44" spans="1:37" s="11" customFormat="1" ht="18" customHeight="1">
      <c r="A44" s="1">
        <f>RANK(F44,F$5:F$177,0)</f>
        <v>40</v>
      </c>
      <c r="B44" s="1">
        <v>43030</v>
      </c>
      <c r="C44" s="5" t="s">
        <v>338</v>
      </c>
      <c r="D44" s="46" t="s">
        <v>23</v>
      </c>
      <c r="E44" s="1" t="s">
        <v>28</v>
      </c>
      <c r="F44" s="1">
        <f>SUM(H44:AJ44)</f>
        <v>20</v>
      </c>
      <c r="G44" s="5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>
        <v>20</v>
      </c>
      <c r="V44" s="1"/>
      <c r="W44" s="1"/>
      <c r="X44" s="1"/>
      <c r="Y44" s="1"/>
      <c r="Z44" s="1"/>
      <c r="AA44" s="1"/>
      <c r="AB44" s="1"/>
      <c r="AC44" s="7"/>
      <c r="AD44" s="7"/>
      <c r="AE44" s="7"/>
      <c r="AF44" s="1"/>
      <c r="AG44" s="7"/>
      <c r="AH44" s="7"/>
      <c r="AI44" s="7"/>
      <c r="AJ44" s="7"/>
      <c r="AK44" s="32"/>
    </row>
    <row r="45" spans="1:37" s="11" customFormat="1" ht="18" customHeight="1">
      <c r="A45" s="1">
        <f>RANK(F45,F$5:F$177,0)</f>
        <v>41</v>
      </c>
      <c r="B45" s="1">
        <v>58918</v>
      </c>
      <c r="C45" s="5" t="s">
        <v>366</v>
      </c>
      <c r="D45" s="46" t="s">
        <v>23</v>
      </c>
      <c r="E45" s="1" t="s">
        <v>359</v>
      </c>
      <c r="F45" s="1">
        <f>SUM(H45:AJ45)</f>
        <v>18</v>
      </c>
      <c r="G45" s="57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v>10</v>
      </c>
      <c r="S45" s="1"/>
      <c r="T45" s="1"/>
      <c r="U45" s="1"/>
      <c r="V45" s="1"/>
      <c r="W45" s="1"/>
      <c r="X45" s="1"/>
      <c r="Y45" s="1">
        <v>8</v>
      </c>
      <c r="Z45" s="1"/>
      <c r="AA45" s="1"/>
      <c r="AB45" s="1"/>
      <c r="AC45" s="7"/>
      <c r="AD45" s="7"/>
      <c r="AE45" s="7"/>
      <c r="AF45" s="7"/>
      <c r="AG45" s="7"/>
      <c r="AH45" s="7"/>
      <c r="AI45" s="7"/>
      <c r="AJ45" s="7"/>
      <c r="AK45" s="32"/>
    </row>
    <row r="46" spans="1:37" s="11" customFormat="1" ht="18" customHeight="1">
      <c r="A46" s="1">
        <f>RANK(F46,F$5:F$177,0)</f>
        <v>42</v>
      </c>
      <c r="B46" s="1">
        <v>34468</v>
      </c>
      <c r="C46" s="5" t="s">
        <v>93</v>
      </c>
      <c r="D46" s="46" t="s">
        <v>23</v>
      </c>
      <c r="E46" s="1" t="s">
        <v>94</v>
      </c>
      <c r="F46" s="1">
        <f>SUM(H46:AJ46)</f>
        <v>15</v>
      </c>
      <c r="G46" s="5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7"/>
      <c r="AD46" s="7"/>
      <c r="AE46" s="7"/>
      <c r="AF46" s="1"/>
      <c r="AG46" s="1"/>
      <c r="AH46" s="7">
        <v>15</v>
      </c>
      <c r="AI46" s="7"/>
      <c r="AJ46" s="7"/>
      <c r="AK46" s="32"/>
    </row>
    <row r="47" spans="1:37" s="11" customFormat="1" ht="18" customHeight="1">
      <c r="A47" s="1">
        <f>RANK(F47,F$5:F$177,0)</f>
        <v>43</v>
      </c>
      <c r="B47" s="1">
        <v>59455</v>
      </c>
      <c r="C47" s="5" t="s">
        <v>367</v>
      </c>
      <c r="D47" s="46" t="s">
        <v>23</v>
      </c>
      <c r="E47" s="1" t="s">
        <v>359</v>
      </c>
      <c r="F47" s="1">
        <f>SUM(H47:AJ47)</f>
        <v>12</v>
      </c>
      <c r="G47" s="57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v>6</v>
      </c>
      <c r="S47" s="1"/>
      <c r="T47" s="1"/>
      <c r="U47" s="1"/>
      <c r="V47" s="1"/>
      <c r="W47" s="1"/>
      <c r="X47" s="1"/>
      <c r="Y47" s="1">
        <v>6</v>
      </c>
      <c r="Z47" s="1"/>
      <c r="AA47" s="1"/>
      <c r="AB47" s="1"/>
      <c r="AC47" s="7"/>
      <c r="AD47" s="7"/>
      <c r="AE47" s="7"/>
      <c r="AF47" s="7"/>
      <c r="AG47" s="7"/>
      <c r="AH47" s="7"/>
      <c r="AI47" s="7"/>
      <c r="AJ47" s="7"/>
      <c r="AK47" s="32"/>
    </row>
    <row r="48" spans="1:37" s="11" customFormat="1" ht="18" customHeight="1">
      <c r="A48" s="1">
        <f>RANK(F48,F$5:F$177,0)</f>
        <v>44</v>
      </c>
      <c r="B48" s="1">
        <v>43087</v>
      </c>
      <c r="C48" s="5" t="s">
        <v>85</v>
      </c>
      <c r="D48" s="46" t="s">
        <v>61</v>
      </c>
      <c r="E48" s="1" t="s">
        <v>62</v>
      </c>
      <c r="F48" s="1">
        <f>SUM(H48:AJ48)</f>
        <v>10</v>
      </c>
      <c r="G48" s="5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7"/>
      <c r="AD48" s="7"/>
      <c r="AE48" s="7"/>
      <c r="AF48" s="1"/>
      <c r="AG48" s="1"/>
      <c r="AH48" s="7"/>
      <c r="AI48" s="7">
        <v>10</v>
      </c>
      <c r="AJ48" s="7"/>
      <c r="AK48" s="32"/>
    </row>
    <row r="49" spans="1:37" s="11" customFormat="1" ht="18" customHeight="1">
      <c r="A49" s="1">
        <f>RANK(F49,F$5:F$177,0)</f>
        <v>44</v>
      </c>
      <c r="B49" s="1">
        <v>15120</v>
      </c>
      <c r="C49" s="5" t="s">
        <v>95</v>
      </c>
      <c r="D49" s="46" t="s">
        <v>23</v>
      </c>
      <c r="E49" s="1" t="s">
        <v>96</v>
      </c>
      <c r="F49" s="1">
        <f>SUM(H49:AJ49)</f>
        <v>10</v>
      </c>
      <c r="G49" s="5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7"/>
      <c r="AD49" s="7"/>
      <c r="AE49" s="7"/>
      <c r="AF49" s="1"/>
      <c r="AG49" s="1"/>
      <c r="AH49" s="7">
        <v>10</v>
      </c>
      <c r="AI49" s="7"/>
      <c r="AJ49" s="7"/>
      <c r="AK49" s="32"/>
    </row>
    <row r="50" spans="1:37" s="11" customFormat="1" ht="18" customHeight="1">
      <c r="A50" s="1">
        <f>RANK(F50,F$5:F$177,0)</f>
        <v>44</v>
      </c>
      <c r="B50" s="1">
        <v>57560</v>
      </c>
      <c r="C50" s="5" t="s">
        <v>339</v>
      </c>
      <c r="D50" s="46" t="s">
        <v>23</v>
      </c>
      <c r="E50" s="1" t="s">
        <v>28</v>
      </c>
      <c r="F50" s="1">
        <f>SUM(H50:AJ50)</f>
        <v>10</v>
      </c>
      <c r="G50" s="5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>
        <v>10</v>
      </c>
      <c r="V50" s="1"/>
      <c r="W50" s="1"/>
      <c r="X50" s="1"/>
      <c r="Y50" s="1"/>
      <c r="Z50" s="1"/>
      <c r="AA50" s="1"/>
      <c r="AB50" s="1"/>
      <c r="AC50" s="7"/>
      <c r="AD50" s="7"/>
      <c r="AE50" s="7"/>
      <c r="AF50" s="7"/>
      <c r="AG50" s="7"/>
      <c r="AH50" s="7"/>
      <c r="AI50" s="7"/>
      <c r="AJ50" s="7"/>
      <c r="AK50" s="32"/>
    </row>
    <row r="51" spans="1:37" s="11" customFormat="1" ht="18" customHeight="1">
      <c r="A51" s="1">
        <f>RANK(F51,F$5:F$177,0)</f>
        <v>47</v>
      </c>
      <c r="B51" s="1">
        <v>11302</v>
      </c>
      <c r="C51" s="5" t="s">
        <v>312</v>
      </c>
      <c r="D51" s="46" t="s">
        <v>23</v>
      </c>
      <c r="E51" s="1" t="s">
        <v>28</v>
      </c>
      <c r="F51" s="1">
        <f>SUM(H51:AJ51)</f>
        <v>6</v>
      </c>
      <c r="G51" s="5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7"/>
      <c r="AD51" s="7"/>
      <c r="AE51" s="7"/>
      <c r="AF51" s="1">
        <v>6</v>
      </c>
      <c r="AG51" s="7"/>
      <c r="AH51" s="7"/>
      <c r="AI51" s="7"/>
      <c r="AJ51" s="7"/>
      <c r="AK51" s="32"/>
    </row>
    <row r="52" spans="1:37" s="11" customFormat="1" ht="18" customHeight="1">
      <c r="A52" s="1">
        <f>RANK(F52,F$5:F$177,0)</f>
        <v>47</v>
      </c>
      <c r="B52" s="1">
        <v>68150</v>
      </c>
      <c r="C52" s="5" t="s">
        <v>340</v>
      </c>
      <c r="D52" s="46" t="s">
        <v>316</v>
      </c>
      <c r="E52" s="1" t="s">
        <v>28</v>
      </c>
      <c r="F52" s="1">
        <f>SUM(H52:AJ52)</f>
        <v>6</v>
      </c>
      <c r="G52" s="5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>
        <v>6</v>
      </c>
      <c r="V52" s="1"/>
      <c r="W52" s="1"/>
      <c r="X52" s="1"/>
      <c r="Y52" s="1"/>
      <c r="Z52" s="1"/>
      <c r="AA52" s="1"/>
      <c r="AB52" s="1"/>
      <c r="AC52" s="7"/>
      <c r="AD52" s="7"/>
      <c r="AE52" s="7"/>
      <c r="AF52" s="7"/>
      <c r="AG52" s="7"/>
      <c r="AH52" s="7"/>
      <c r="AI52" s="7"/>
      <c r="AJ52" s="7"/>
      <c r="AK52" s="32"/>
    </row>
    <row r="53" spans="1:37" s="11" customFormat="1" ht="18" customHeight="1">
      <c r="A53" s="1">
        <f>RANK(F53,F$5:F$177,0)</f>
        <v>49</v>
      </c>
      <c r="B53" s="63">
        <v>1588</v>
      </c>
      <c r="C53" s="54" t="s">
        <v>341</v>
      </c>
      <c r="D53" s="46" t="s">
        <v>342</v>
      </c>
      <c r="E53" s="1" t="s">
        <v>28</v>
      </c>
      <c r="F53" s="1">
        <f>SUM(H53:AJ53)</f>
        <v>4</v>
      </c>
      <c r="G53" s="5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>
        <v>4</v>
      </c>
      <c r="V53" s="1"/>
      <c r="W53" s="1"/>
      <c r="X53" s="1"/>
      <c r="Y53" s="1"/>
      <c r="Z53" s="1"/>
      <c r="AA53" s="1"/>
      <c r="AB53" s="1"/>
      <c r="AC53" s="7"/>
      <c r="AD53" s="7"/>
      <c r="AE53" s="7"/>
      <c r="AF53" s="7"/>
      <c r="AG53" s="7"/>
      <c r="AH53" s="7"/>
      <c r="AI53" s="7"/>
      <c r="AJ53" s="7"/>
      <c r="AK53" s="32"/>
    </row>
    <row r="54" spans="1:37" s="11" customFormat="1" ht="18" customHeight="1">
      <c r="A54" s="1">
        <f>RANK(F54,F$5:F$177,0)</f>
        <v>50</v>
      </c>
      <c r="B54" s="1">
        <v>58320</v>
      </c>
      <c r="C54" s="11" t="s">
        <v>315</v>
      </c>
      <c r="D54" s="46" t="s">
        <v>316</v>
      </c>
      <c r="E54" s="1" t="s">
        <v>28</v>
      </c>
      <c r="F54" s="1">
        <f>SUM(H54:AJ54)</f>
        <v>2</v>
      </c>
      <c r="G54" s="5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7"/>
      <c r="AD54" s="7"/>
      <c r="AE54" s="7"/>
      <c r="AF54" s="1">
        <v>2</v>
      </c>
      <c r="AG54" s="7"/>
      <c r="AH54" s="7"/>
      <c r="AI54" s="7"/>
      <c r="AJ54" s="7"/>
      <c r="AK54" s="32"/>
    </row>
    <row r="55" spans="1:37" s="11" customFormat="1" ht="18" customHeight="1">
      <c r="A55" s="1">
        <f>RANK(F55,F$5:F$177,0)</f>
        <v>50</v>
      </c>
      <c r="B55" s="1">
        <v>58900</v>
      </c>
      <c r="C55" s="5" t="s">
        <v>406</v>
      </c>
      <c r="D55" s="46" t="s">
        <v>23</v>
      </c>
      <c r="E55" s="1" t="s">
        <v>359</v>
      </c>
      <c r="F55" s="1">
        <f>SUM(H55:AJ55)</f>
        <v>2</v>
      </c>
      <c r="G55" s="57"/>
      <c r="H55" s="1"/>
      <c r="I55" s="1"/>
      <c r="J55" s="1"/>
      <c r="K55" s="1"/>
      <c r="L55" s="1"/>
      <c r="M55" s="1"/>
      <c r="N55" s="1"/>
      <c r="O55" s="1"/>
      <c r="P55" s="1"/>
      <c r="Q55" s="1"/>
      <c r="R55" s="1">
        <v>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7"/>
      <c r="AD55" s="7"/>
      <c r="AE55" s="7"/>
      <c r="AF55" s="7"/>
      <c r="AG55" s="7"/>
      <c r="AH55" s="7"/>
      <c r="AI55" s="7"/>
      <c r="AJ55" s="7"/>
      <c r="AK55" s="32"/>
    </row>
    <row r="56" spans="1:37" s="11" customFormat="1" ht="18" customHeight="1">
      <c r="A56" s="1">
        <f>RANK(F56,F$5:F$177,0)</f>
        <v>52</v>
      </c>
      <c r="B56" s="1">
        <v>62500</v>
      </c>
      <c r="C56" s="5" t="s">
        <v>317</v>
      </c>
      <c r="D56" s="46" t="s">
        <v>136</v>
      </c>
      <c r="E56" s="1" t="s">
        <v>28</v>
      </c>
      <c r="F56" s="1">
        <f>SUM(H56:AJ56)</f>
        <v>1</v>
      </c>
      <c r="G56" s="5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7"/>
      <c r="AD56" s="7"/>
      <c r="AE56" s="7"/>
      <c r="AF56" s="1">
        <v>1</v>
      </c>
      <c r="AG56" s="7"/>
      <c r="AH56" s="7"/>
      <c r="AI56" s="7"/>
      <c r="AJ56" s="7"/>
      <c r="AK56" s="32"/>
    </row>
    <row r="57" spans="1:37" ht="6.9" customHeight="1">
      <c r="A57" s="34"/>
      <c r="B57" s="29"/>
      <c r="C57" s="35"/>
      <c r="D57" s="48"/>
      <c r="E57" s="29"/>
      <c r="F57" s="37"/>
      <c r="G57" s="61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38"/>
      <c r="AD57" s="38"/>
      <c r="AE57" s="38"/>
      <c r="AF57" s="38"/>
      <c r="AG57" s="38"/>
      <c r="AH57" s="38"/>
      <c r="AI57" s="38"/>
      <c r="AJ57" s="38"/>
      <c r="AK57" s="33"/>
    </row>
    <row r="58" spans="1:37" s="8" customFormat="1" ht="12.75" customHeight="1">
      <c r="A58" s="13"/>
      <c r="B58" s="14"/>
      <c r="D58" s="49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2"/>
      <c r="AD58" s="12"/>
      <c r="AE58" s="12"/>
      <c r="AF58" s="12"/>
      <c r="AG58" s="12"/>
      <c r="AH58" s="12"/>
      <c r="AI58" s="12"/>
      <c r="AJ58" s="12"/>
    </row>
    <row r="59" spans="1:37">
      <c r="C59" s="2"/>
      <c r="D59" s="75"/>
      <c r="E59" s="12"/>
      <c r="F59" s="12"/>
      <c r="G59" s="12"/>
      <c r="AG59" s="3"/>
      <c r="AH59" s="3"/>
      <c r="AI59" s="3"/>
      <c r="AJ59" s="3"/>
    </row>
    <row r="60" spans="1:37">
      <c r="C60" s="2"/>
      <c r="D60" s="75"/>
      <c r="E60" s="12"/>
      <c r="F60" s="12"/>
      <c r="G60" s="12"/>
      <c r="AG60" s="3"/>
      <c r="AH60" s="3"/>
      <c r="AI60" s="3"/>
      <c r="AJ60" s="3"/>
    </row>
    <row r="61" spans="1:37">
      <c r="C61" s="2"/>
      <c r="D61" s="75"/>
      <c r="E61" s="12"/>
      <c r="F61" s="12"/>
      <c r="G61" s="12"/>
      <c r="AG61" s="3"/>
      <c r="AH61" s="3"/>
      <c r="AI61" s="3"/>
      <c r="AJ61" s="3"/>
    </row>
    <row r="62" spans="1:37">
      <c r="C62" s="2"/>
      <c r="D62" s="75"/>
      <c r="E62" s="12"/>
      <c r="F62" s="12"/>
      <c r="G62" s="12"/>
      <c r="AG62" s="3"/>
      <c r="AH62" s="3"/>
      <c r="AI62" s="3"/>
      <c r="AJ62" s="3"/>
    </row>
    <row r="63" spans="1:37">
      <c r="B63" s="10"/>
      <c r="C63" s="2"/>
      <c r="D63" s="76"/>
      <c r="E63" s="12"/>
      <c r="F63" s="12"/>
      <c r="G63" s="12"/>
      <c r="AH63" s="3"/>
      <c r="AI63" s="3"/>
      <c r="AJ63" s="3"/>
    </row>
    <row r="64" spans="1:37">
      <c r="B64" s="10"/>
      <c r="C64" s="2"/>
      <c r="D64" s="76"/>
      <c r="E64" s="12"/>
      <c r="F64" s="12"/>
      <c r="G64" s="12"/>
      <c r="AH64" s="3"/>
      <c r="AI64" s="3"/>
      <c r="AJ64" s="3"/>
    </row>
    <row r="65" spans="2:36">
      <c r="C65" s="10"/>
      <c r="D65" s="76"/>
      <c r="F65" s="12"/>
      <c r="G65" s="12"/>
      <c r="AI65" s="3"/>
      <c r="AJ65" s="3"/>
    </row>
    <row r="66" spans="2:36">
      <c r="B66" s="44"/>
    </row>
    <row r="67" spans="2:36">
      <c r="B67" s="44"/>
    </row>
    <row r="68" spans="2:36">
      <c r="B68" s="44"/>
    </row>
    <row r="69" spans="2:36">
      <c r="B69" s="44"/>
    </row>
    <row r="70" spans="2:36">
      <c r="B70" s="44"/>
    </row>
    <row r="71" spans="2:36">
      <c r="B71" s="44"/>
    </row>
    <row r="72" spans="2:36">
      <c r="B72" s="44"/>
    </row>
  </sheetData>
  <sheetProtection algorithmName="SHA-512" hashValue="BujBxSkAD4Xa/chQw7oj7KKImzjjo4CfDK7vWYTIuZAsWIe0Ux4T0WMqN19IcPXuCV2YDrqvu8bD5mc2sVoFIQ==" saltValue="OdKYAADpi9n1qBJxBb5M8A==" spinCount="100000" sheet="1" objects="1" scenarios="1" selectLockedCells="1" selectUnlockedCells="1"/>
  <sortState xmlns:xlrd2="http://schemas.microsoft.com/office/spreadsheetml/2017/richdata2" ref="A5:AJ56">
    <sortCondition descending="1" ref="F5:F56"/>
  </sortState>
  <mergeCells count="30">
    <mergeCell ref="AJ1:AJ2"/>
    <mergeCell ref="AH1:AH2"/>
    <mergeCell ref="AI1:AI2"/>
    <mergeCell ref="AG1:AG2"/>
    <mergeCell ref="AB1:AB2"/>
    <mergeCell ref="Z1:Z2"/>
    <mergeCell ref="AA1:AA2"/>
    <mergeCell ref="U1:U2"/>
    <mergeCell ref="V1:V2"/>
    <mergeCell ref="S1:S2"/>
    <mergeCell ref="R1:R2"/>
    <mergeCell ref="Q1:Q2"/>
    <mergeCell ref="P1:P2"/>
    <mergeCell ref="O1:O2"/>
    <mergeCell ref="N1:N2"/>
    <mergeCell ref="A2:F2"/>
    <mergeCell ref="A1:F1"/>
    <mergeCell ref="AF1:AF2"/>
    <mergeCell ref="AE1:AE2"/>
    <mergeCell ref="AD1:AD2"/>
    <mergeCell ref="AC1:AC2"/>
    <mergeCell ref="X1:X2"/>
    <mergeCell ref="W1:W2"/>
    <mergeCell ref="Y1:Y2"/>
    <mergeCell ref="T1:T2"/>
    <mergeCell ref="L1:L2"/>
    <mergeCell ref="K1:K2"/>
    <mergeCell ref="J1:J2"/>
    <mergeCell ref="I1:I2"/>
    <mergeCell ref="H1:H2"/>
  </mergeCells>
  <phoneticPr fontId="0" type="noConversion"/>
  <conditionalFormatting sqref="B1:C2 B4:C4 B9:C47 C48 B49:C53 B54 B55:C58 B66:C65538">
    <cfRule type="expression" dxfId="311" priority="3084" stopIfTrue="1">
      <formula>AND(COUNTIF($B$1:$C$2, B1)+COUNTIF($B$4:$C$4, B1)+COUNTIF($B$9:$C$65538, B1)&gt;1,NOT(ISBLANK(B1)))</formula>
    </cfRule>
  </conditionalFormatting>
  <conditionalFormatting sqref="B1:C47 B49:C1048576 C48">
    <cfRule type="duplicateValues" dxfId="310" priority="39"/>
  </conditionalFormatting>
  <conditionalFormatting sqref="B1:C1048576">
    <cfRule type="duplicateValues" dxfId="309" priority="1"/>
  </conditionalFormatting>
  <conditionalFormatting sqref="B3:C3">
    <cfRule type="duplicateValues" dxfId="308" priority="116" stopIfTrue="1"/>
  </conditionalFormatting>
  <conditionalFormatting sqref="B9:C47 B55:C58 B54 B49:C53 C48">
    <cfRule type="duplicateValues" dxfId="307" priority="11242" stopIfTrue="1"/>
  </conditionalFormatting>
  <conditionalFormatting sqref="B1:C47 B55:C1048576 B54 B49:C53 C48">
    <cfRule type="duplicateValues" dxfId="306" priority="51"/>
  </conditionalFormatting>
  <conditionalFormatting sqref="B66:C1048576 B1:C47 B54 B55:C58 B49:C53 C48">
    <cfRule type="duplicateValues" dxfId="305" priority="54"/>
    <cfRule type="duplicateValues" dxfId="304" priority="7986"/>
  </conditionalFormatting>
  <conditionalFormatting sqref="B66:C1048576">
    <cfRule type="duplicateValues" dxfId="303" priority="7949"/>
  </conditionalFormatting>
  <conditionalFormatting sqref="B48">
    <cfRule type="duplicateValues" dxfId="302" priority="11936"/>
    <cfRule type="duplicateValues" dxfId="301" priority="11937"/>
    <cfRule type="duplicateValues" dxfId="300" priority="11938"/>
    <cfRule type="duplicateValues" dxfId="299" priority="11939"/>
    <cfRule type="duplicateValues" dxfId="298" priority="11940"/>
    <cfRule type="duplicateValues" dxfId="297" priority="11941" stopIfTrue="1"/>
    <cfRule type="duplicateValues" dxfId="296" priority="11942" stopIfTrue="1"/>
    <cfRule type="duplicateValues" dxfId="295" priority="11943" stopIfTrue="1"/>
    <cfRule type="duplicateValues" dxfId="294" priority="11944" stopIfTrue="1"/>
    <cfRule type="duplicateValues" dxfId="293" priority="11945" stopIfTrue="1"/>
    <cfRule type="expression" dxfId="292" priority="11946" stopIfTrue="1">
      <formula>AND(COUNTIF($B$1:$C$2, B48)+COUNTIF($B$4:$C$4, B48)+COUNTIF($B$9:$C$65541, B48)&gt;1,NOT(ISBLANK(B48)))</formula>
    </cfRule>
    <cfRule type="duplicateValues" dxfId="291" priority="11947"/>
  </conditionalFormatting>
  <conditionalFormatting sqref="B5:C47 B49:C56 C48">
    <cfRule type="duplicateValues" dxfId="290" priority="11964"/>
    <cfRule type="duplicateValues" dxfId="289" priority="11965"/>
  </conditionalFormatting>
  <conditionalFormatting sqref="B55:C56 B5:C47 B54 B49:C53 C48">
    <cfRule type="duplicateValues" dxfId="288" priority="11970" stopIfTrue="1"/>
    <cfRule type="duplicateValues" dxfId="287" priority="11971" stopIfTrue="1"/>
    <cfRule type="duplicateValues" dxfId="286" priority="11972" stopIfTrue="1"/>
    <cfRule type="duplicateValues" dxfId="285" priority="11973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0"/>
  <sheetViews>
    <sheetView showGridLines="0" zoomScale="85" zoomScaleNormal="85" workbookViewId="0">
      <selection activeCell="Z8" sqref="Z8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48.88671875" style="3" customWidth="1"/>
    <col min="4" max="4" width="49.44140625" style="10" customWidth="1"/>
    <col min="5" max="5" width="8" style="2" customWidth="1"/>
    <col min="6" max="6" width="8" style="2" bestFit="1" customWidth="1"/>
    <col min="7" max="7" width="1" style="2" customWidth="1"/>
    <col min="8" max="24" width="6.77734375" style="12" customWidth="1"/>
    <col min="25" max="25" width="1" style="3" customWidth="1"/>
    <col min="26" max="16384" width="9.109375" style="3"/>
  </cols>
  <sheetData>
    <row r="1" spans="1:25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09" t="s">
        <v>496</v>
      </c>
      <c r="J1" s="85"/>
      <c r="K1" s="99" t="s">
        <v>437</v>
      </c>
      <c r="L1" s="95" t="s">
        <v>418</v>
      </c>
      <c r="M1" s="101" t="s">
        <v>389</v>
      </c>
      <c r="N1" s="99" t="s">
        <v>337</v>
      </c>
      <c r="O1" s="99" t="s">
        <v>349</v>
      </c>
      <c r="P1" s="99" t="s">
        <v>323</v>
      </c>
      <c r="Q1" s="109" t="s">
        <v>280</v>
      </c>
      <c r="R1" s="109" t="s">
        <v>268</v>
      </c>
      <c r="S1" s="99" t="s">
        <v>251</v>
      </c>
      <c r="T1" s="99" t="s">
        <v>207</v>
      </c>
      <c r="U1" s="99" t="s">
        <v>132</v>
      </c>
      <c r="V1" s="99" t="s">
        <v>117</v>
      </c>
      <c r="W1" s="99" t="s">
        <v>88</v>
      </c>
      <c r="X1" s="99" t="s">
        <v>6</v>
      </c>
      <c r="Y1" s="23"/>
    </row>
    <row r="2" spans="1:25" s="4" customFormat="1" ht="118.2" customHeight="1">
      <c r="A2" s="106" t="s">
        <v>509</v>
      </c>
      <c r="B2" s="107"/>
      <c r="C2" s="107"/>
      <c r="D2" s="107"/>
      <c r="E2" s="107"/>
      <c r="F2" s="108"/>
      <c r="G2" s="24"/>
      <c r="H2" s="114"/>
      <c r="I2" s="110"/>
      <c r="J2" s="86" t="s">
        <v>458</v>
      </c>
      <c r="K2" s="100"/>
      <c r="L2" s="96"/>
      <c r="M2" s="102"/>
      <c r="N2" s="100"/>
      <c r="O2" s="100"/>
      <c r="P2" s="100"/>
      <c r="Q2" s="110"/>
      <c r="R2" s="110"/>
      <c r="S2" s="100"/>
      <c r="T2" s="100"/>
      <c r="U2" s="100"/>
      <c r="V2" s="100"/>
      <c r="W2" s="100"/>
      <c r="X2" s="100"/>
      <c r="Y2" s="30"/>
    </row>
    <row r="3" spans="1:25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78">
        <v>46228</v>
      </c>
      <c r="J3" s="77">
        <v>46215</v>
      </c>
      <c r="K3" s="77">
        <v>46214</v>
      </c>
      <c r="L3" s="16">
        <v>46172</v>
      </c>
      <c r="M3" s="16">
        <v>46144</v>
      </c>
      <c r="N3" s="77">
        <v>46124</v>
      </c>
      <c r="O3" s="77">
        <v>46123</v>
      </c>
      <c r="P3" s="77">
        <v>46123</v>
      </c>
      <c r="Q3" s="78">
        <v>46109</v>
      </c>
      <c r="R3" s="78">
        <v>46096</v>
      </c>
      <c r="S3" s="77">
        <v>46089</v>
      </c>
      <c r="T3" s="77">
        <v>46081</v>
      </c>
      <c r="U3" s="77">
        <v>46075</v>
      </c>
      <c r="V3" s="77">
        <v>46074</v>
      </c>
      <c r="W3" s="77">
        <v>46061</v>
      </c>
      <c r="X3" s="77">
        <v>46047</v>
      </c>
      <c r="Y3" s="30"/>
    </row>
    <row r="4" spans="1:25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80" t="s">
        <v>493</v>
      </c>
      <c r="J4" s="79" t="s">
        <v>350</v>
      </c>
      <c r="K4" s="79" t="s">
        <v>188</v>
      </c>
      <c r="L4" s="18" t="s">
        <v>188</v>
      </c>
      <c r="M4" s="18" t="s">
        <v>188</v>
      </c>
      <c r="N4" s="79" t="s">
        <v>7</v>
      </c>
      <c r="O4" s="79" t="s">
        <v>350</v>
      </c>
      <c r="P4" s="79" t="s">
        <v>188</v>
      </c>
      <c r="Q4" s="79" t="s">
        <v>188</v>
      </c>
      <c r="R4" s="79" t="s">
        <v>188</v>
      </c>
      <c r="S4" s="79" t="s">
        <v>188</v>
      </c>
      <c r="T4" s="79" t="s">
        <v>188</v>
      </c>
      <c r="U4" s="79" t="s">
        <v>7</v>
      </c>
      <c r="V4" s="79" t="s">
        <v>118</v>
      </c>
      <c r="W4" s="79" t="s">
        <v>7</v>
      </c>
      <c r="X4" s="79" t="s">
        <v>7</v>
      </c>
      <c r="Y4" s="31"/>
    </row>
    <row r="5" spans="1:25" s="11" customFormat="1" ht="18" customHeight="1">
      <c r="A5" s="1">
        <f>RANK(F5,F$5:F$213,0)</f>
        <v>1</v>
      </c>
      <c r="B5" s="1">
        <v>59067</v>
      </c>
      <c r="C5" s="5" t="s">
        <v>245</v>
      </c>
      <c r="D5" s="5" t="s">
        <v>23</v>
      </c>
      <c r="E5" s="1" t="s">
        <v>71</v>
      </c>
      <c r="F5" s="1">
        <f>SUM(H5:X5)</f>
        <v>800</v>
      </c>
      <c r="G5" s="28"/>
      <c r="H5" s="59">
        <v>50</v>
      </c>
      <c r="I5" s="59">
        <v>300</v>
      </c>
      <c r="J5" s="59"/>
      <c r="K5" s="59">
        <v>50</v>
      </c>
      <c r="L5" s="59">
        <v>100</v>
      </c>
      <c r="M5" s="59">
        <v>50</v>
      </c>
      <c r="N5" s="59"/>
      <c r="O5" s="59"/>
      <c r="P5" s="59">
        <v>50</v>
      </c>
      <c r="Q5" s="59">
        <v>100</v>
      </c>
      <c r="R5" s="59"/>
      <c r="S5" s="59"/>
      <c r="T5" s="59">
        <v>100</v>
      </c>
      <c r="U5" s="1"/>
      <c r="V5" s="1"/>
      <c r="W5" s="1"/>
      <c r="X5" s="1"/>
      <c r="Y5" s="28"/>
    </row>
    <row r="6" spans="1:25" s="11" customFormat="1" ht="18" customHeight="1">
      <c r="A6" s="1">
        <f>RANK(F6,F$5:F$213,0)</f>
        <v>2</v>
      </c>
      <c r="B6" s="1">
        <v>67616</v>
      </c>
      <c r="C6" s="5" t="s">
        <v>248</v>
      </c>
      <c r="D6" s="5" t="s">
        <v>23</v>
      </c>
      <c r="E6" s="1" t="s">
        <v>159</v>
      </c>
      <c r="F6" s="1">
        <f>SUM(H6:X6)</f>
        <v>597.5</v>
      </c>
      <c r="G6" s="28"/>
      <c r="H6" s="1">
        <v>45</v>
      </c>
      <c r="I6" s="1">
        <v>200</v>
      </c>
      <c r="J6" s="1"/>
      <c r="K6" s="1">
        <v>47.5</v>
      </c>
      <c r="L6" s="1">
        <v>80</v>
      </c>
      <c r="M6" s="1"/>
      <c r="N6" s="1"/>
      <c r="O6" s="1"/>
      <c r="P6" s="1">
        <v>45</v>
      </c>
      <c r="Q6" s="1">
        <v>90</v>
      </c>
      <c r="R6" s="1"/>
      <c r="S6" s="1"/>
      <c r="T6" s="1">
        <v>90</v>
      </c>
      <c r="U6" s="1"/>
      <c r="V6" s="1"/>
      <c r="W6" s="1"/>
      <c r="X6" s="1"/>
      <c r="Y6" s="28"/>
    </row>
    <row r="7" spans="1:25" s="11" customFormat="1" ht="18" customHeight="1">
      <c r="A7" s="1">
        <f>RANK(F7,F$5:F$213,0)</f>
        <v>3</v>
      </c>
      <c r="B7" s="1">
        <v>58651</v>
      </c>
      <c r="C7" s="5" t="s">
        <v>246</v>
      </c>
      <c r="D7" s="5" t="s">
        <v>247</v>
      </c>
      <c r="E7" s="1" t="s">
        <v>32</v>
      </c>
      <c r="F7" s="1">
        <f>SUM(H7:X7)</f>
        <v>547.5</v>
      </c>
      <c r="G7" s="28"/>
      <c r="H7" s="1"/>
      <c r="I7" s="1">
        <v>215</v>
      </c>
      <c r="J7" s="1"/>
      <c r="K7" s="1"/>
      <c r="L7" s="1">
        <v>95</v>
      </c>
      <c r="M7" s="1"/>
      <c r="N7" s="1"/>
      <c r="O7" s="1"/>
      <c r="P7" s="1">
        <v>47.5</v>
      </c>
      <c r="Q7" s="1">
        <v>95</v>
      </c>
      <c r="R7" s="1"/>
      <c r="S7" s="1"/>
      <c r="T7" s="1">
        <v>95</v>
      </c>
      <c r="U7" s="1"/>
      <c r="V7" s="1"/>
      <c r="W7" s="1"/>
      <c r="X7" s="1"/>
      <c r="Y7" s="28"/>
    </row>
    <row r="8" spans="1:25" s="11" customFormat="1" ht="18" customHeight="1">
      <c r="A8" s="1">
        <f>RANK(F8,F$5:F$213,0)</f>
        <v>4</v>
      </c>
      <c r="B8" s="1">
        <v>53243</v>
      </c>
      <c r="C8" s="5" t="s">
        <v>264</v>
      </c>
      <c r="D8" s="5" t="s">
        <v>259</v>
      </c>
      <c r="E8" s="1" t="s">
        <v>21</v>
      </c>
      <c r="F8" s="1">
        <f>SUM(H8:X8)</f>
        <v>440</v>
      </c>
      <c r="G8" s="28"/>
      <c r="H8" s="1"/>
      <c r="I8" s="1">
        <v>250</v>
      </c>
      <c r="J8" s="1"/>
      <c r="K8" s="1"/>
      <c r="L8" s="1">
        <v>90</v>
      </c>
      <c r="M8" s="1"/>
      <c r="N8" s="1"/>
      <c r="O8" s="1"/>
      <c r="P8" s="1"/>
      <c r="Q8" s="1"/>
      <c r="R8" s="1">
        <v>50</v>
      </c>
      <c r="S8" s="1">
        <v>50</v>
      </c>
      <c r="T8" s="1"/>
      <c r="U8" s="1"/>
      <c r="V8" s="1"/>
      <c r="W8" s="1"/>
      <c r="X8" s="1"/>
      <c r="Y8" s="28"/>
    </row>
    <row r="9" spans="1:25" s="11" customFormat="1" ht="18" customHeight="1">
      <c r="A9" s="1">
        <f>RANK(F9,F$5:F$213,0)</f>
        <v>5</v>
      </c>
      <c r="B9" s="1">
        <v>61185</v>
      </c>
      <c r="C9" s="5" t="s">
        <v>249</v>
      </c>
      <c r="D9" s="5" t="s">
        <v>187</v>
      </c>
      <c r="E9" s="1" t="s">
        <v>170</v>
      </c>
      <c r="F9" s="1">
        <f>SUM(H9:X9)</f>
        <v>425</v>
      </c>
      <c r="G9" s="28"/>
      <c r="H9" s="1"/>
      <c r="I9" s="1">
        <v>180</v>
      </c>
      <c r="J9" s="1"/>
      <c r="K9" s="1"/>
      <c r="L9" s="1">
        <v>75</v>
      </c>
      <c r="M9" s="1"/>
      <c r="N9" s="1"/>
      <c r="O9" s="1"/>
      <c r="P9" s="1"/>
      <c r="Q9" s="1">
        <v>85</v>
      </c>
      <c r="R9" s="1"/>
      <c r="S9" s="1"/>
      <c r="T9" s="1">
        <v>85</v>
      </c>
      <c r="U9" s="1"/>
      <c r="V9" s="1"/>
      <c r="W9" s="1"/>
      <c r="X9" s="1"/>
      <c r="Y9" s="28"/>
    </row>
    <row r="10" spans="1:25" s="11" customFormat="1" ht="18" customHeight="1">
      <c r="A10" s="1">
        <f>RANK(F10,F$5:F$213,0)</f>
        <v>6</v>
      </c>
      <c r="B10" s="1">
        <v>64748</v>
      </c>
      <c r="C10" s="5" t="s">
        <v>250</v>
      </c>
      <c r="D10" s="5" t="s">
        <v>187</v>
      </c>
      <c r="E10" s="1" t="s">
        <v>170</v>
      </c>
      <c r="F10" s="1">
        <f>SUM(H10:X10)</f>
        <v>340</v>
      </c>
      <c r="G10" s="28"/>
      <c r="H10" s="1"/>
      <c r="I10" s="1">
        <v>110</v>
      </c>
      <c r="J10" s="1"/>
      <c r="K10" s="1"/>
      <c r="L10" s="1">
        <v>70</v>
      </c>
      <c r="M10" s="1"/>
      <c r="N10" s="1"/>
      <c r="O10" s="1"/>
      <c r="P10" s="1"/>
      <c r="Q10" s="1">
        <v>80</v>
      </c>
      <c r="R10" s="1"/>
      <c r="S10" s="1"/>
      <c r="T10" s="1">
        <v>80</v>
      </c>
      <c r="U10" s="1"/>
      <c r="V10" s="1"/>
      <c r="W10" s="1"/>
      <c r="X10" s="1"/>
      <c r="Y10" s="28"/>
    </row>
    <row r="11" spans="1:25" s="11" customFormat="1" ht="18" customHeight="1">
      <c r="A11" s="1">
        <f>RANK(F11,F$5:F$213,0)</f>
        <v>7</v>
      </c>
      <c r="B11" s="1">
        <v>65138</v>
      </c>
      <c r="C11" s="5" t="s">
        <v>137</v>
      </c>
      <c r="D11" s="5" t="s">
        <v>23</v>
      </c>
      <c r="E11" s="1" t="s">
        <v>28</v>
      </c>
      <c r="F11" s="1">
        <f>SUM(H11:X11)</f>
        <v>255</v>
      </c>
      <c r="G11" s="28"/>
      <c r="H11" s="1"/>
      <c r="I11" s="1">
        <v>230</v>
      </c>
      <c r="J11" s="1"/>
      <c r="K11" s="1"/>
      <c r="L11" s="1"/>
      <c r="M11" s="1"/>
      <c r="N11" s="1">
        <v>12.5</v>
      </c>
      <c r="O11" s="1"/>
      <c r="P11" s="1"/>
      <c r="Q11" s="1"/>
      <c r="R11" s="1"/>
      <c r="S11" s="1"/>
      <c r="T11" s="1"/>
      <c r="U11" s="1">
        <v>12.5</v>
      </c>
      <c r="V11" s="1"/>
      <c r="W11" s="1"/>
      <c r="X11" s="1"/>
      <c r="Y11" s="28"/>
    </row>
    <row r="12" spans="1:25" s="11" customFormat="1" ht="18" customHeight="1">
      <c r="A12" s="1">
        <f>RANK(F12,F$5:F$213,0)</f>
        <v>8</v>
      </c>
      <c r="B12" s="1">
        <v>64422</v>
      </c>
      <c r="C12" s="5" t="s">
        <v>128</v>
      </c>
      <c r="D12" s="66" t="s">
        <v>44</v>
      </c>
      <c r="E12" s="1" t="s">
        <v>10</v>
      </c>
      <c r="F12" s="1">
        <f>SUM(H12:X12)</f>
        <v>195</v>
      </c>
      <c r="G12" s="28"/>
      <c r="H12" s="1"/>
      <c r="I12" s="1">
        <v>170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v>25</v>
      </c>
      <c r="W12" s="1"/>
      <c r="X12" s="1"/>
      <c r="Y12" s="28"/>
    </row>
    <row r="13" spans="1:25" s="11" customFormat="1" ht="18" customHeight="1">
      <c r="A13" s="1">
        <f>RANK(F13,F$5:F$213,0)</f>
        <v>9</v>
      </c>
      <c r="B13" s="1">
        <v>68117</v>
      </c>
      <c r="C13" s="5" t="s">
        <v>459</v>
      </c>
      <c r="D13" s="5" t="s">
        <v>23</v>
      </c>
      <c r="E13" s="1" t="s">
        <v>92</v>
      </c>
      <c r="F13" s="1">
        <f>SUM(H13:X13)</f>
        <v>190</v>
      </c>
      <c r="G13" s="28"/>
      <c r="H13" s="1"/>
      <c r="I13" s="1">
        <v>140</v>
      </c>
      <c r="J13" s="1">
        <v>50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8"/>
    </row>
    <row r="14" spans="1:25" s="11" customFormat="1" ht="18" customHeight="1">
      <c r="A14" s="1">
        <f>RANK(F14,F$5:F$213,0)</f>
        <v>10</v>
      </c>
      <c r="B14" s="1">
        <v>57892</v>
      </c>
      <c r="C14" s="5" t="s">
        <v>461</v>
      </c>
      <c r="D14" s="5" t="s">
        <v>445</v>
      </c>
      <c r="E14" s="1" t="s">
        <v>205</v>
      </c>
      <c r="F14" s="1">
        <f>SUM(H14:X14)</f>
        <v>160</v>
      </c>
      <c r="G14" s="28"/>
      <c r="H14" s="1"/>
      <c r="I14" s="1">
        <v>160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8"/>
    </row>
    <row r="15" spans="1:25" s="11" customFormat="1" ht="18" customHeight="1">
      <c r="A15" s="1">
        <f>RANK(F15,F$5:F$213,0)</f>
        <v>11</v>
      </c>
      <c r="B15" s="1">
        <v>66860</v>
      </c>
      <c r="C15" s="5" t="s">
        <v>462</v>
      </c>
      <c r="D15" s="5" t="s">
        <v>191</v>
      </c>
      <c r="E15" s="1" t="s">
        <v>170</v>
      </c>
      <c r="F15" s="1">
        <f>SUM(H15:X15)</f>
        <v>150</v>
      </c>
      <c r="G15" s="28"/>
      <c r="H15" s="1"/>
      <c r="I15" s="1">
        <v>150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8"/>
    </row>
    <row r="16" spans="1:25" s="11" customFormat="1" ht="18" customHeight="1">
      <c r="A16" s="1">
        <f>RANK(F16,F$5:F$213,0)</f>
        <v>12</v>
      </c>
      <c r="B16" s="1">
        <v>64420</v>
      </c>
      <c r="C16" s="5" t="s">
        <v>139</v>
      </c>
      <c r="D16" s="5" t="s">
        <v>136</v>
      </c>
      <c r="E16" s="1" t="s">
        <v>28</v>
      </c>
      <c r="F16" s="1">
        <f>SUM(H16:X16)</f>
        <v>137.5</v>
      </c>
      <c r="G16" s="28"/>
      <c r="H16" s="1"/>
      <c r="I16" s="1">
        <v>120</v>
      </c>
      <c r="J16" s="1"/>
      <c r="K16" s="1"/>
      <c r="L16" s="1"/>
      <c r="M16" s="1"/>
      <c r="N16" s="1">
        <v>10</v>
      </c>
      <c r="O16" s="1"/>
      <c r="P16" s="1"/>
      <c r="Q16" s="1"/>
      <c r="R16" s="1"/>
      <c r="S16" s="1"/>
      <c r="T16" s="1"/>
      <c r="U16" s="1">
        <v>7.5</v>
      </c>
      <c r="V16" s="1"/>
      <c r="W16" s="1"/>
      <c r="X16" s="1"/>
      <c r="Y16" s="28"/>
    </row>
    <row r="17" spans="1:25" s="11" customFormat="1" ht="18" customHeight="1">
      <c r="A17" s="1">
        <f>RANK(F17,F$5:F$213,0)</f>
        <v>13</v>
      </c>
      <c r="B17" s="1">
        <v>64488</v>
      </c>
      <c r="C17" s="5" t="s">
        <v>398</v>
      </c>
      <c r="D17" s="5" t="s">
        <v>172</v>
      </c>
      <c r="E17" s="1" t="s">
        <v>71</v>
      </c>
      <c r="F17" s="1">
        <f>SUM(H17:X17)</f>
        <v>132.5</v>
      </c>
      <c r="G17" s="28"/>
      <c r="H17" s="1"/>
      <c r="I17" s="1"/>
      <c r="J17" s="1"/>
      <c r="K17" s="1"/>
      <c r="L17" s="1">
        <v>85</v>
      </c>
      <c r="M17" s="1">
        <v>47.5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8"/>
    </row>
    <row r="18" spans="1:25" s="11" customFormat="1" ht="18" customHeight="1">
      <c r="A18" s="1">
        <f>RANK(F18,F$5:F$213,0)</f>
        <v>14</v>
      </c>
      <c r="B18" s="1">
        <v>59574</v>
      </c>
      <c r="C18" s="5" t="s">
        <v>129</v>
      </c>
      <c r="D18" s="5" t="s">
        <v>130</v>
      </c>
      <c r="E18" s="1" t="s">
        <v>10</v>
      </c>
      <c r="F18" s="1">
        <f>SUM(H18:X18)</f>
        <v>70</v>
      </c>
      <c r="G18" s="28"/>
      <c r="H18" s="1"/>
      <c r="I18" s="1"/>
      <c r="J18" s="1"/>
      <c r="K18" s="1"/>
      <c r="L18" s="1"/>
      <c r="M18" s="1"/>
      <c r="N18" s="1"/>
      <c r="O18" s="1">
        <v>50</v>
      </c>
      <c r="P18" s="1"/>
      <c r="Q18" s="1"/>
      <c r="R18" s="1"/>
      <c r="S18" s="1"/>
      <c r="T18" s="1"/>
      <c r="U18" s="1"/>
      <c r="V18" s="1">
        <v>20</v>
      </c>
      <c r="W18" s="1"/>
      <c r="X18" s="1"/>
      <c r="Y18" s="28"/>
    </row>
    <row r="19" spans="1:25" s="11" customFormat="1" ht="18" customHeight="1">
      <c r="A19" s="1">
        <f>RANK(F19,F$5:F$213,0)</f>
        <v>15</v>
      </c>
      <c r="B19" s="1">
        <v>62878</v>
      </c>
      <c r="C19" s="5" t="s">
        <v>460</v>
      </c>
      <c r="D19" s="5" t="s">
        <v>23</v>
      </c>
      <c r="E19" s="1" t="s">
        <v>92</v>
      </c>
      <c r="F19" s="1">
        <f>SUM(H19:X19)</f>
        <v>47.5</v>
      </c>
      <c r="G19" s="28"/>
      <c r="H19" s="1"/>
      <c r="I19" s="1"/>
      <c r="J19" s="1">
        <v>47.5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8"/>
    </row>
    <row r="20" spans="1:25" s="11" customFormat="1" ht="18" customHeight="1">
      <c r="A20" s="1">
        <f>RANK(F20,F$5:F$213,0)</f>
        <v>15</v>
      </c>
      <c r="B20" s="1">
        <v>63502</v>
      </c>
      <c r="C20" s="5" t="s">
        <v>463</v>
      </c>
      <c r="D20" s="5" t="s">
        <v>23</v>
      </c>
      <c r="E20" s="1" t="s">
        <v>71</v>
      </c>
      <c r="F20" s="1">
        <f>SUM(H20:X20)</f>
        <v>47.5</v>
      </c>
      <c r="G20" s="28"/>
      <c r="H20" s="1">
        <v>47.5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8"/>
    </row>
    <row r="21" spans="1:25" s="11" customFormat="1" ht="18" customHeight="1">
      <c r="A21" s="1">
        <f>RANK(F21,F$5:F$213,0)</f>
        <v>17</v>
      </c>
      <c r="B21" s="1">
        <v>66185</v>
      </c>
      <c r="C21" s="5" t="s">
        <v>53</v>
      </c>
      <c r="D21" s="5" t="s">
        <v>9</v>
      </c>
      <c r="E21" s="1" t="s">
        <v>10</v>
      </c>
      <c r="F21" s="1">
        <f>SUM(H21:X21)</f>
        <v>27.5</v>
      </c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74"/>
      <c r="U21" s="1"/>
      <c r="V21" s="1">
        <v>17.5</v>
      </c>
      <c r="W21" s="1"/>
      <c r="X21" s="1">
        <v>10</v>
      </c>
      <c r="Y21" s="28"/>
    </row>
    <row r="22" spans="1:25" s="11" customFormat="1" ht="18" customHeight="1">
      <c r="A22" s="1">
        <f>RANK(F22,F$5:F$213,0)</f>
        <v>18</v>
      </c>
      <c r="B22" s="1">
        <v>65008</v>
      </c>
      <c r="C22" s="5" t="s">
        <v>138</v>
      </c>
      <c r="D22" s="5" t="s">
        <v>136</v>
      </c>
      <c r="E22" s="1" t="s">
        <v>28</v>
      </c>
      <c r="F22" s="1">
        <f>SUM(H22:X22)</f>
        <v>15</v>
      </c>
      <c r="G22" s="28"/>
      <c r="H22" s="1"/>
      <c r="I22" s="1"/>
      <c r="J22" s="1"/>
      <c r="K22" s="1"/>
      <c r="L22" s="1"/>
      <c r="M22" s="1"/>
      <c r="N22" s="1">
        <v>5</v>
      </c>
      <c r="O22" s="1"/>
      <c r="P22" s="1"/>
      <c r="Q22" s="1"/>
      <c r="R22" s="1"/>
      <c r="S22" s="1"/>
      <c r="T22" s="1"/>
      <c r="U22" s="1">
        <v>10</v>
      </c>
      <c r="V22" s="1"/>
      <c r="W22" s="1"/>
      <c r="X22" s="1"/>
      <c r="Y22" s="28"/>
    </row>
    <row r="23" spans="1:25" s="11" customFormat="1" ht="18" customHeight="1">
      <c r="A23" s="1">
        <f>RANK(F23,F$5:F$213,0)</f>
        <v>19</v>
      </c>
      <c r="B23" s="1">
        <v>59370</v>
      </c>
      <c r="C23" s="5" t="s">
        <v>110</v>
      </c>
      <c r="D23" s="5" t="s">
        <v>105</v>
      </c>
      <c r="E23" s="1" t="s">
        <v>96</v>
      </c>
      <c r="F23" s="1">
        <f>SUM(H23:X23)</f>
        <v>12.5</v>
      </c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>
        <v>12.5</v>
      </c>
      <c r="X23" s="1"/>
      <c r="Y23" s="28"/>
    </row>
    <row r="24" spans="1:25" s="11" customFormat="1" ht="18" customHeight="1">
      <c r="A24" s="1">
        <f>RANK(F24,F$5:F$213,0)</f>
        <v>20</v>
      </c>
      <c r="B24" s="1">
        <v>68195</v>
      </c>
      <c r="C24" s="5" t="s">
        <v>111</v>
      </c>
      <c r="D24" s="5" t="s">
        <v>23</v>
      </c>
      <c r="E24" s="1" t="s">
        <v>96</v>
      </c>
      <c r="F24" s="1">
        <f>SUM(H24:X24)</f>
        <v>10</v>
      </c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>
        <v>10</v>
      </c>
      <c r="X24" s="1"/>
      <c r="Y24" s="28"/>
    </row>
    <row r="25" spans="1:25" s="11" customFormat="1" ht="18" customHeight="1">
      <c r="A25" s="1">
        <f>RANK(F25,F$5:F$213,0)</f>
        <v>21</v>
      </c>
      <c r="B25" s="1">
        <v>69222</v>
      </c>
      <c r="C25" s="5" t="s">
        <v>347</v>
      </c>
      <c r="D25" s="5" t="s">
        <v>23</v>
      </c>
      <c r="E25" s="1" t="s">
        <v>28</v>
      </c>
      <c r="F25" s="1">
        <f>SUM(H25:X25)</f>
        <v>7.5</v>
      </c>
      <c r="G25" s="28"/>
      <c r="H25" s="1"/>
      <c r="I25" s="1"/>
      <c r="J25" s="1"/>
      <c r="K25" s="1"/>
      <c r="L25" s="1"/>
      <c r="M25" s="1"/>
      <c r="N25" s="1">
        <v>7.5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28"/>
    </row>
    <row r="26" spans="1:25" ht="6.9" customHeight="1">
      <c r="A26" s="34"/>
      <c r="B26" s="29"/>
      <c r="C26" s="35"/>
      <c r="D26" s="36"/>
      <c r="E26" s="29"/>
      <c r="F26" s="37"/>
      <c r="G26" s="29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3"/>
    </row>
    <row r="27" spans="1:25" s="8" customFormat="1" ht="12.75" customHeight="1">
      <c r="A27" s="13"/>
      <c r="B27" s="14"/>
      <c r="D27" s="15"/>
      <c r="E27" s="14"/>
      <c r="F27" s="14"/>
      <c r="G27" s="14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30" spans="1:25">
      <c r="C30" s="40"/>
    </row>
  </sheetData>
  <sheetProtection algorithmName="SHA-512" hashValue="YKYz1uzcU1k6xm0UljyoTiyZ067pqedXY9yb2oExOEpNWUyxMVjm3x0ZFepKzzWwcZJiFVDYOwRHIrwBxEZivw==" saltValue="cLrOMH5/cuueyrUHljU32g==" spinCount="100000" sheet="1" objects="1" scenarios="1" selectLockedCells="1" selectUnlockedCells="1"/>
  <sortState xmlns:xlrd2="http://schemas.microsoft.com/office/spreadsheetml/2017/richdata2" ref="A5:X25">
    <sortCondition descending="1" ref="F5:F25"/>
  </sortState>
  <mergeCells count="18">
    <mergeCell ref="H1:H2"/>
    <mergeCell ref="X1:X2"/>
    <mergeCell ref="A2:F2"/>
    <mergeCell ref="W1:W2"/>
    <mergeCell ref="A1:F1"/>
    <mergeCell ref="V1:V2"/>
    <mergeCell ref="U1:U2"/>
    <mergeCell ref="T1:T2"/>
    <mergeCell ref="S1:S2"/>
    <mergeCell ref="R1:R2"/>
    <mergeCell ref="Q1:Q2"/>
    <mergeCell ref="P1:P2"/>
    <mergeCell ref="N1:N2"/>
    <mergeCell ref="O1:O2"/>
    <mergeCell ref="M1:M2"/>
    <mergeCell ref="L1:L2"/>
    <mergeCell ref="K1:K2"/>
    <mergeCell ref="I1:I2"/>
  </mergeCells>
  <conditionalFormatting sqref="B1:C1048576">
    <cfRule type="duplicateValues" dxfId="50" priority="1"/>
  </conditionalFormatting>
  <conditionalFormatting sqref="B3:C3">
    <cfRule type="duplicateValues" dxfId="49" priority="4" stopIfTrue="1"/>
  </conditionalFormatting>
  <conditionalFormatting sqref="B30 B6:C29 B1:C2 B4:C4 B31:C65527">
    <cfRule type="expression" dxfId="48" priority="6" stopIfTrue="1">
      <formula>AND(COUNTIF($B$1:$C$2, B1)+COUNTIF($B$4:$C$4, B1)+COUNTIF($B$6:$C$65527, B1)&gt;1,NOT(ISBLANK(B1)))</formula>
    </cfRule>
  </conditionalFormatting>
  <conditionalFormatting sqref="B5:C5 C6:C25">
    <cfRule type="duplicateValues" dxfId="47" priority="12282" stopIfTrue="1"/>
  </conditionalFormatting>
  <conditionalFormatting sqref="B5:C25">
    <cfRule type="duplicateValues" dxfId="46" priority="12284"/>
    <cfRule type="duplicateValues" dxfId="45" priority="12285"/>
    <cfRule type="duplicateValues" dxfId="44" priority="12286" stopIfTrue="1"/>
    <cfRule type="duplicateValues" dxfId="43" priority="12287" stopIfTrue="1"/>
    <cfRule type="duplicateValues" dxfId="42" priority="12288" stopIfTrue="1"/>
  </conditionalFormatting>
  <conditionalFormatting sqref="B6:C27">
    <cfRule type="duplicateValues" dxfId="41" priority="12289" stopIfTrue="1"/>
  </conditionalFormatting>
  <conditionalFormatting sqref="C6:C25">
    <cfRule type="duplicateValues" dxfId="40" priority="12296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D327-00A5-4A8D-BA47-7D28FFC9C035}">
  <dimension ref="A1:O23"/>
  <sheetViews>
    <sheetView showGridLines="0" zoomScale="85" zoomScaleNormal="85" workbookViewId="0">
      <selection activeCell="S7" sqref="S7"/>
    </sheetView>
  </sheetViews>
  <sheetFormatPr defaultColWidth="9.109375" defaultRowHeight="13.8"/>
  <cols>
    <col min="1" max="1" width="5.6640625" style="9" bestFit="1" customWidth="1"/>
    <col min="2" max="2" width="9.77734375" style="2" customWidth="1"/>
    <col min="3" max="3" width="41" style="3" customWidth="1"/>
    <col min="4" max="4" width="38.21875" style="10" customWidth="1"/>
    <col min="5" max="5" width="6.77734375" style="2" customWidth="1"/>
    <col min="6" max="6" width="8" style="2" bestFit="1" customWidth="1"/>
    <col min="7" max="7" width="1" style="2" customWidth="1"/>
    <col min="8" max="14" width="6.77734375" style="12" customWidth="1"/>
    <col min="15" max="15" width="1" style="3" customWidth="1"/>
    <col min="16" max="16384" width="9.109375" style="3"/>
  </cols>
  <sheetData>
    <row r="1" spans="1:15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09" t="s">
        <v>496</v>
      </c>
      <c r="J1" s="109" t="s">
        <v>437</v>
      </c>
      <c r="K1" s="95" t="s">
        <v>418</v>
      </c>
      <c r="L1" s="99" t="s">
        <v>349</v>
      </c>
      <c r="M1" s="99" t="s">
        <v>323</v>
      </c>
      <c r="N1" s="109" t="s">
        <v>280</v>
      </c>
      <c r="O1" s="41"/>
    </row>
    <row r="2" spans="1:15" s="4" customFormat="1" ht="127.8" customHeight="1">
      <c r="A2" s="106" t="s">
        <v>510</v>
      </c>
      <c r="B2" s="107"/>
      <c r="C2" s="107"/>
      <c r="D2" s="107"/>
      <c r="E2" s="107"/>
      <c r="F2" s="108"/>
      <c r="G2" s="24"/>
      <c r="H2" s="114"/>
      <c r="I2" s="110"/>
      <c r="J2" s="110"/>
      <c r="K2" s="96"/>
      <c r="L2" s="100"/>
      <c r="M2" s="100"/>
      <c r="N2" s="110"/>
      <c r="O2" s="42"/>
    </row>
    <row r="3" spans="1:15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78">
        <v>46228</v>
      </c>
      <c r="J3" s="78">
        <v>46214</v>
      </c>
      <c r="K3" s="16">
        <v>46172</v>
      </c>
      <c r="L3" s="77">
        <v>46123</v>
      </c>
      <c r="M3" s="77">
        <v>46123</v>
      </c>
      <c r="N3" s="78">
        <v>46109</v>
      </c>
      <c r="O3" s="30"/>
    </row>
    <row r="4" spans="1:15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80" t="s">
        <v>493</v>
      </c>
      <c r="J4" s="80" t="s">
        <v>188</v>
      </c>
      <c r="K4" s="18" t="s">
        <v>188</v>
      </c>
      <c r="L4" s="79" t="s">
        <v>350</v>
      </c>
      <c r="M4" s="79" t="s">
        <v>188</v>
      </c>
      <c r="N4" s="80" t="s">
        <v>188</v>
      </c>
      <c r="O4" s="31"/>
    </row>
    <row r="5" spans="1:15" s="11" customFormat="1" ht="18" customHeight="1">
      <c r="A5" s="1">
        <f>RANK(F5,F$5:F$163,0)</f>
        <v>1</v>
      </c>
      <c r="B5" s="1">
        <v>68560</v>
      </c>
      <c r="C5" s="5" t="s">
        <v>299</v>
      </c>
      <c r="D5" s="6" t="s">
        <v>23</v>
      </c>
      <c r="E5" s="1" t="s">
        <v>71</v>
      </c>
      <c r="F5" s="1">
        <f>SUM(H5:N5)</f>
        <v>600</v>
      </c>
      <c r="G5" s="27"/>
      <c r="H5" s="1">
        <v>100</v>
      </c>
      <c r="I5" s="1">
        <v>300</v>
      </c>
      <c r="J5" s="1"/>
      <c r="K5" s="1">
        <v>100</v>
      </c>
      <c r="L5" s="7"/>
      <c r="M5" s="7">
        <v>50</v>
      </c>
      <c r="N5" s="7">
        <v>50</v>
      </c>
      <c r="O5" s="32"/>
    </row>
    <row r="6" spans="1:15" s="11" customFormat="1" ht="18" customHeight="1">
      <c r="A6" s="1">
        <f>RANK(F6,F$5:F$163,0)</f>
        <v>2</v>
      </c>
      <c r="B6" s="1">
        <v>69025</v>
      </c>
      <c r="C6" s="5" t="s">
        <v>300</v>
      </c>
      <c r="D6" s="6" t="s">
        <v>23</v>
      </c>
      <c r="E6" s="1" t="s">
        <v>71</v>
      </c>
      <c r="F6" s="1">
        <f>SUM(H6:N6)</f>
        <v>582.5</v>
      </c>
      <c r="G6" s="27"/>
      <c r="H6" s="1">
        <v>95</v>
      </c>
      <c r="I6" s="1">
        <v>250</v>
      </c>
      <c r="J6" s="1">
        <v>50</v>
      </c>
      <c r="K6" s="1">
        <v>95</v>
      </c>
      <c r="L6" s="7"/>
      <c r="M6" s="7">
        <v>45</v>
      </c>
      <c r="N6" s="7">
        <v>47.5</v>
      </c>
      <c r="O6" s="32"/>
    </row>
    <row r="7" spans="1:15" s="11" customFormat="1" ht="18" customHeight="1">
      <c r="A7" s="1">
        <f>RANK(F7,F$5:F$163,0)</f>
        <v>3</v>
      </c>
      <c r="B7" s="1">
        <v>66284</v>
      </c>
      <c r="C7" s="5" t="s">
        <v>326</v>
      </c>
      <c r="D7" s="6" t="s">
        <v>155</v>
      </c>
      <c r="E7" s="1" t="s">
        <v>28</v>
      </c>
      <c r="F7" s="1">
        <f>SUM(H7:N7)</f>
        <v>357.5</v>
      </c>
      <c r="G7" s="27"/>
      <c r="H7" s="1"/>
      <c r="I7" s="1">
        <v>230</v>
      </c>
      <c r="J7" s="1"/>
      <c r="K7" s="1">
        <v>80</v>
      </c>
      <c r="L7" s="7"/>
      <c r="M7" s="7">
        <v>47.5</v>
      </c>
      <c r="N7" s="7"/>
      <c r="O7" s="32"/>
    </row>
    <row r="8" spans="1:15" s="11" customFormat="1" ht="18" customHeight="1">
      <c r="A8" s="1">
        <f>RANK(F8,F$5:F$163,0)</f>
        <v>4</v>
      </c>
      <c r="B8" s="1">
        <v>67005</v>
      </c>
      <c r="C8" s="5" t="s">
        <v>447</v>
      </c>
      <c r="D8" s="6" t="s">
        <v>227</v>
      </c>
      <c r="E8" s="1" t="s">
        <v>170</v>
      </c>
      <c r="F8" s="1">
        <f>SUM(H8:N8)</f>
        <v>222.5</v>
      </c>
      <c r="G8" s="27"/>
      <c r="H8" s="1"/>
      <c r="I8" s="1">
        <v>180</v>
      </c>
      <c r="J8" s="1">
        <v>42.5</v>
      </c>
      <c r="K8" s="7"/>
      <c r="L8" s="7"/>
      <c r="M8" s="7"/>
      <c r="N8" s="7"/>
      <c r="O8" s="32"/>
    </row>
    <row r="9" spans="1:15" s="11" customFormat="1" ht="18" customHeight="1">
      <c r="A9" s="1">
        <f>RANK(F9,F$5:F$163,0)</f>
        <v>5</v>
      </c>
      <c r="B9" s="1">
        <v>69412</v>
      </c>
      <c r="C9" s="5" t="s">
        <v>448</v>
      </c>
      <c r="D9" s="6" t="s">
        <v>23</v>
      </c>
      <c r="E9" s="1" t="s">
        <v>28</v>
      </c>
      <c r="F9" s="1">
        <f>SUM(H9:N9)</f>
        <v>215</v>
      </c>
      <c r="G9" s="27"/>
      <c r="H9" s="1"/>
      <c r="I9" s="1">
        <v>215</v>
      </c>
      <c r="J9" s="1"/>
      <c r="K9" s="7"/>
      <c r="L9" s="7"/>
      <c r="M9" s="7"/>
      <c r="N9" s="7"/>
      <c r="O9" s="32"/>
    </row>
    <row r="10" spans="1:15" s="11" customFormat="1" ht="18" customHeight="1">
      <c r="A10" s="1">
        <f>RANK(F10,F$5:F$163,0)</f>
        <v>6</v>
      </c>
      <c r="B10" s="1">
        <v>55642</v>
      </c>
      <c r="C10" s="5" t="s">
        <v>449</v>
      </c>
      <c r="D10" s="6" t="s">
        <v>23</v>
      </c>
      <c r="E10" s="1" t="s">
        <v>170</v>
      </c>
      <c r="F10" s="1">
        <f>SUM(H10:N10)</f>
        <v>200</v>
      </c>
      <c r="G10" s="27"/>
      <c r="H10" s="1"/>
      <c r="I10" s="1">
        <v>200</v>
      </c>
      <c r="J10" s="1"/>
      <c r="K10" s="7"/>
      <c r="L10" s="7"/>
      <c r="M10" s="7"/>
      <c r="N10" s="7"/>
      <c r="O10" s="32"/>
    </row>
    <row r="11" spans="1:15" s="11" customFormat="1" ht="18" customHeight="1">
      <c r="A11" s="1">
        <f>RANK(F11,F$5:F$163,0)</f>
        <v>7</v>
      </c>
      <c r="B11" s="1">
        <v>68551</v>
      </c>
      <c r="C11" s="5" t="s">
        <v>327</v>
      </c>
      <c r="D11" s="6" t="s">
        <v>23</v>
      </c>
      <c r="E11" s="1" t="s">
        <v>71</v>
      </c>
      <c r="F11" s="1">
        <f>SUM(H11:N11)</f>
        <v>172.5</v>
      </c>
      <c r="G11" s="27"/>
      <c r="H11" s="1"/>
      <c r="I11" s="1"/>
      <c r="J11" s="1">
        <v>45</v>
      </c>
      <c r="K11" s="1">
        <v>85</v>
      </c>
      <c r="L11" s="7"/>
      <c r="M11" s="7">
        <v>42.5</v>
      </c>
      <c r="N11" s="7"/>
      <c r="O11" s="32"/>
    </row>
    <row r="12" spans="1:15" s="11" customFormat="1" ht="18" customHeight="1">
      <c r="A12" s="1">
        <f>RANK(F12,F$5:F$163,0)</f>
        <v>8</v>
      </c>
      <c r="B12" s="1">
        <v>69776</v>
      </c>
      <c r="C12" s="5" t="s">
        <v>450</v>
      </c>
      <c r="D12" s="6" t="s">
        <v>23</v>
      </c>
      <c r="E12" s="1" t="s">
        <v>71</v>
      </c>
      <c r="F12" s="1">
        <f>SUM(H12:N12)</f>
        <v>80</v>
      </c>
      <c r="G12" s="27"/>
      <c r="H12" s="1">
        <v>80</v>
      </c>
      <c r="I12" s="1"/>
      <c r="J12" s="1"/>
      <c r="K12" s="7"/>
      <c r="L12" s="7"/>
      <c r="M12" s="7"/>
      <c r="N12" s="7"/>
      <c r="O12" s="32"/>
    </row>
    <row r="13" spans="1:15" s="11" customFormat="1" ht="18" customHeight="1">
      <c r="A13" s="1">
        <f>RANK(F13,F$5:F$163,0)</f>
        <v>9</v>
      </c>
      <c r="B13" s="1">
        <v>69878</v>
      </c>
      <c r="C13" s="5" t="s">
        <v>419</v>
      </c>
      <c r="D13" s="6" t="s">
        <v>23</v>
      </c>
      <c r="E13" s="1" t="s">
        <v>71</v>
      </c>
      <c r="F13" s="1">
        <f>SUM(H13:N13)</f>
        <v>75</v>
      </c>
      <c r="G13" s="27"/>
      <c r="H13" s="1"/>
      <c r="I13" s="1"/>
      <c r="J13" s="1"/>
      <c r="K13" s="1">
        <v>75</v>
      </c>
      <c r="L13" s="7"/>
      <c r="M13" s="7"/>
      <c r="N13" s="7"/>
      <c r="O13" s="32"/>
    </row>
    <row r="14" spans="1:15" s="11" customFormat="1" ht="18" customHeight="1">
      <c r="A14" s="1">
        <f>RANK(F14,F$5:F$163,0)</f>
        <v>10</v>
      </c>
      <c r="B14" s="1">
        <v>68883</v>
      </c>
      <c r="C14" s="5" t="s">
        <v>353</v>
      </c>
      <c r="D14" s="6" t="s">
        <v>23</v>
      </c>
      <c r="E14" s="1" t="s">
        <v>10</v>
      </c>
      <c r="F14" s="1">
        <f>SUM(H14:N14)</f>
        <v>50</v>
      </c>
      <c r="G14" s="27"/>
      <c r="H14" s="1"/>
      <c r="I14" s="1"/>
      <c r="J14" s="1"/>
      <c r="K14" s="1"/>
      <c r="L14" s="7">
        <v>50</v>
      </c>
      <c r="M14" s="7"/>
      <c r="N14" s="7"/>
      <c r="O14" s="32"/>
    </row>
    <row r="15" spans="1:15" ht="6.9" customHeight="1">
      <c r="A15" s="34"/>
      <c r="B15" s="29"/>
      <c r="C15" s="35"/>
      <c r="D15" s="36"/>
      <c r="E15" s="29"/>
      <c r="F15" s="37"/>
      <c r="G15" s="29"/>
      <c r="H15" s="38"/>
      <c r="I15" s="38"/>
      <c r="J15" s="38"/>
      <c r="K15" s="38"/>
      <c r="L15" s="38"/>
      <c r="M15" s="38"/>
      <c r="N15" s="38"/>
      <c r="O15" s="33"/>
    </row>
    <row r="16" spans="1:15" s="8" customFormat="1" ht="12.75" customHeight="1">
      <c r="A16" s="13"/>
      <c r="B16" s="14"/>
      <c r="D16" s="15"/>
      <c r="E16" s="14"/>
      <c r="F16" s="14"/>
      <c r="G16" s="14"/>
      <c r="H16" s="12"/>
      <c r="I16" s="12"/>
      <c r="J16" s="12"/>
      <c r="K16" s="12"/>
      <c r="L16" s="12"/>
      <c r="M16" s="12"/>
      <c r="N16" s="12"/>
    </row>
    <row r="17" spans="2:4">
      <c r="B17" s="44"/>
    </row>
    <row r="18" spans="2:4">
      <c r="B18" s="44"/>
    </row>
    <row r="19" spans="2:4">
      <c r="B19" s="44"/>
      <c r="D19" s="62"/>
    </row>
    <row r="20" spans="2:4">
      <c r="B20" s="44"/>
      <c r="D20" s="62"/>
    </row>
    <row r="21" spans="2:4">
      <c r="B21" s="44"/>
    </row>
    <row r="22" spans="2:4">
      <c r="B22" s="44"/>
    </row>
    <row r="23" spans="2:4">
      <c r="B23" s="44"/>
    </row>
  </sheetData>
  <sheetProtection algorithmName="SHA-512" hashValue="OG/AaLoRS9Jj+HYl/9BLwlXBW/TUZX6JVZa5PbA+nB/nxcscGVkgBkWV8ffm2Aeh3/Kf7hO833Uw8E2ztFubjw==" saltValue="7wx4osuG1ZhDehvui2s46A==" spinCount="100000" sheet="1" objects="1" scenarios="1" selectLockedCells="1" selectUnlockedCells="1"/>
  <mergeCells count="9">
    <mergeCell ref="A2:F2"/>
    <mergeCell ref="A1:F1"/>
    <mergeCell ref="N1:N2"/>
    <mergeCell ref="K1:K2"/>
    <mergeCell ref="L1:L2"/>
    <mergeCell ref="M1:M2"/>
    <mergeCell ref="J1:J2"/>
    <mergeCell ref="I1:I2"/>
    <mergeCell ref="H1:H2"/>
  </mergeCells>
  <conditionalFormatting sqref="B1:C9 B12:C1048576">
    <cfRule type="duplicateValues" dxfId="39" priority="9"/>
  </conditionalFormatting>
  <conditionalFormatting sqref="B3:C3">
    <cfRule type="duplicateValues" dxfId="38" priority="11" stopIfTrue="1"/>
  </conditionalFormatting>
  <conditionalFormatting sqref="B10:C11">
    <cfRule type="duplicateValues" dxfId="37" priority="1"/>
    <cfRule type="duplicateValues" dxfId="36" priority="2"/>
    <cfRule type="duplicateValues" dxfId="35" priority="3"/>
    <cfRule type="duplicateValues" dxfId="34" priority="4" stopIfTrue="1"/>
    <cfRule type="duplicateValues" dxfId="33" priority="5" stopIfTrue="1"/>
    <cfRule type="duplicateValues" dxfId="32" priority="6" stopIfTrue="1"/>
    <cfRule type="duplicateValues" dxfId="31" priority="7" stopIfTrue="1"/>
    <cfRule type="duplicateValues" dxfId="30" priority="8"/>
  </conditionalFormatting>
  <conditionalFormatting sqref="B15:C16">
    <cfRule type="duplicateValues" dxfId="29" priority="12" stopIfTrue="1"/>
  </conditionalFormatting>
  <conditionalFormatting sqref="B15:C65496 B1:C2 B4:C4">
    <cfRule type="expression" dxfId="28" priority="13" stopIfTrue="1">
      <formula>AND(COUNTIF($B$1:$C$2, B1)+COUNTIF($B$4:$C$4, B1)+COUNTIF($B$15:$C$65496, B1)&gt;1,NOT(ISBLANK(B1)))</formula>
    </cfRule>
  </conditionalFormatting>
  <conditionalFormatting sqref="B1:C9 B12:C1048576">
    <cfRule type="duplicateValues" dxfId="27" priority="14"/>
  </conditionalFormatting>
  <conditionalFormatting sqref="B5:C9 B12:C14">
    <cfRule type="duplicateValues" dxfId="26" priority="12301" stopIfTrue="1"/>
    <cfRule type="duplicateValues" dxfId="25" priority="12302" stopIfTrue="1"/>
    <cfRule type="duplicateValues" dxfId="24" priority="12303" stopIfTrue="1"/>
    <cfRule type="duplicateValues" dxfId="23" priority="12304" stopIfTrue="1"/>
  </conditionalFormatting>
  <conditionalFormatting sqref="B5:C9 B12:C14">
    <cfRule type="duplicateValues" dxfId="22" priority="12309"/>
    <cfRule type="duplicateValues" dxfId="21" priority="12310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527E-393C-4F13-B100-2F881D122B5D}">
  <dimension ref="A1:N15"/>
  <sheetViews>
    <sheetView showGridLines="0" zoomScale="85" zoomScaleNormal="85" workbookViewId="0">
      <selection activeCell="Q3" sqref="Q3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37.33203125" style="3" customWidth="1"/>
    <col min="4" max="4" width="42.33203125" style="10" customWidth="1"/>
    <col min="5" max="5" width="8" style="2" customWidth="1"/>
    <col min="6" max="6" width="8" style="2" bestFit="1" customWidth="1"/>
    <col min="7" max="7" width="1" style="2" customWidth="1"/>
    <col min="8" max="13" width="6.77734375" style="12" customWidth="1"/>
    <col min="14" max="14" width="1" style="3" customWidth="1"/>
    <col min="15" max="16384" width="9.109375" style="3"/>
  </cols>
  <sheetData>
    <row r="1" spans="1:14" ht="69" customHeight="1">
      <c r="A1" s="103"/>
      <c r="B1" s="104"/>
      <c r="C1" s="104"/>
      <c r="D1" s="104"/>
      <c r="E1" s="104"/>
      <c r="F1" s="105"/>
      <c r="G1" s="23"/>
      <c r="H1" s="99" t="s">
        <v>496</v>
      </c>
      <c r="I1" s="99" t="s">
        <v>437</v>
      </c>
      <c r="J1" s="95" t="s">
        <v>418</v>
      </c>
      <c r="K1" s="97" t="s">
        <v>337</v>
      </c>
      <c r="L1" s="99" t="s">
        <v>323</v>
      </c>
      <c r="M1" s="109" t="s">
        <v>280</v>
      </c>
      <c r="N1" s="23"/>
    </row>
    <row r="2" spans="1:14" s="4" customFormat="1" ht="118.2" customHeight="1">
      <c r="A2" s="106" t="s">
        <v>511</v>
      </c>
      <c r="B2" s="107"/>
      <c r="C2" s="107"/>
      <c r="D2" s="107"/>
      <c r="E2" s="107"/>
      <c r="F2" s="108"/>
      <c r="G2" s="24"/>
      <c r="H2" s="100"/>
      <c r="I2" s="100"/>
      <c r="J2" s="96"/>
      <c r="K2" s="98"/>
      <c r="L2" s="100"/>
      <c r="M2" s="110"/>
      <c r="N2" s="30"/>
    </row>
    <row r="3" spans="1:14" s="4" customFormat="1" ht="18" customHeight="1">
      <c r="A3" s="81"/>
      <c r="B3" s="82"/>
      <c r="C3" s="82"/>
      <c r="D3" s="82"/>
      <c r="E3" s="82"/>
      <c r="F3" s="64"/>
      <c r="G3" s="25"/>
      <c r="H3" s="77">
        <v>46228</v>
      </c>
      <c r="I3" s="77">
        <v>46214</v>
      </c>
      <c r="J3" s="16">
        <v>46172</v>
      </c>
      <c r="K3" s="16">
        <v>46124</v>
      </c>
      <c r="L3" s="16">
        <v>46123</v>
      </c>
      <c r="M3" s="78">
        <v>46109</v>
      </c>
      <c r="N3" s="30"/>
    </row>
    <row r="4" spans="1:14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79" t="s">
        <v>493</v>
      </c>
      <c r="I4" s="79" t="s">
        <v>188</v>
      </c>
      <c r="J4" s="18" t="s">
        <v>188</v>
      </c>
      <c r="K4" s="18" t="s">
        <v>7</v>
      </c>
      <c r="L4" s="18" t="s">
        <v>188</v>
      </c>
      <c r="M4" s="79" t="s">
        <v>188</v>
      </c>
      <c r="N4" s="31"/>
    </row>
    <row r="5" spans="1:14" s="11" customFormat="1" ht="18" customHeight="1">
      <c r="A5" s="1">
        <f>RANK(F5,F$5:F$198,0)</f>
        <v>1</v>
      </c>
      <c r="B5" s="1">
        <v>68373</v>
      </c>
      <c r="C5" s="5" t="s">
        <v>335</v>
      </c>
      <c r="D5" s="5" t="s">
        <v>23</v>
      </c>
      <c r="E5" s="1" t="s">
        <v>170</v>
      </c>
      <c r="F5" s="1">
        <f>SUM(H5:M5)</f>
        <v>247.5</v>
      </c>
      <c r="G5" s="28"/>
      <c r="H5" s="1">
        <v>150</v>
      </c>
      <c r="I5" s="1"/>
      <c r="J5" s="1">
        <v>47.5</v>
      </c>
      <c r="K5" s="1"/>
      <c r="L5" s="1">
        <v>50</v>
      </c>
      <c r="M5" s="1"/>
      <c r="N5" s="28"/>
    </row>
    <row r="6" spans="1:14" s="11" customFormat="1" ht="18" customHeight="1">
      <c r="A6" s="1">
        <f>RANK(F6,F$5:F$198,0)</f>
        <v>2</v>
      </c>
      <c r="B6" s="1">
        <v>55635</v>
      </c>
      <c r="C6" s="5" t="s">
        <v>423</v>
      </c>
      <c r="D6" s="5" t="s">
        <v>222</v>
      </c>
      <c r="E6" s="1" t="s">
        <v>170</v>
      </c>
      <c r="F6" s="1">
        <f>SUM(H6:M6)</f>
        <v>217.5</v>
      </c>
      <c r="G6" s="28"/>
      <c r="H6" s="1">
        <v>125</v>
      </c>
      <c r="I6" s="1">
        <v>50</v>
      </c>
      <c r="J6" s="1">
        <v>42.5</v>
      </c>
      <c r="K6" s="1"/>
      <c r="L6" s="1"/>
      <c r="M6" s="1"/>
      <c r="N6" s="28"/>
    </row>
    <row r="7" spans="1:14" s="11" customFormat="1" ht="18" customHeight="1">
      <c r="A7" s="1">
        <f>RANK(F7,F$5:F$198,0)</f>
        <v>3</v>
      </c>
      <c r="B7" s="1">
        <v>54990</v>
      </c>
      <c r="C7" s="5" t="s">
        <v>499</v>
      </c>
      <c r="D7" s="5" t="s">
        <v>23</v>
      </c>
      <c r="E7" s="1" t="s">
        <v>170</v>
      </c>
      <c r="F7" s="1">
        <f>SUM(H7:M7)</f>
        <v>115</v>
      </c>
      <c r="G7" s="28"/>
      <c r="H7" s="1">
        <v>115</v>
      </c>
      <c r="I7" s="1"/>
      <c r="J7" s="1"/>
      <c r="K7" s="1"/>
      <c r="L7" s="1"/>
      <c r="M7" s="1"/>
      <c r="N7" s="28"/>
    </row>
    <row r="8" spans="1:14" s="11" customFormat="1" ht="18" customHeight="1">
      <c r="A8" s="1">
        <f>RANK(F8,F$5:F$198,0)</f>
        <v>4</v>
      </c>
      <c r="B8" s="1">
        <v>68775</v>
      </c>
      <c r="C8" s="5" t="s">
        <v>287</v>
      </c>
      <c r="D8" s="5" t="s">
        <v>187</v>
      </c>
      <c r="E8" s="1" t="s">
        <v>170</v>
      </c>
      <c r="F8" s="1">
        <f>SUM(H8:M8)</f>
        <v>50</v>
      </c>
      <c r="G8" s="28"/>
      <c r="H8" s="1"/>
      <c r="I8" s="1"/>
      <c r="J8" s="1"/>
      <c r="K8" s="1"/>
      <c r="L8" s="1"/>
      <c r="M8" s="1">
        <v>50</v>
      </c>
      <c r="N8" s="28"/>
    </row>
    <row r="9" spans="1:14" s="11" customFormat="1" ht="18" customHeight="1">
      <c r="A9" s="1">
        <f>RANK(F9,F$5:F$198,0)</f>
        <v>5</v>
      </c>
      <c r="B9" s="1">
        <v>69468</v>
      </c>
      <c r="C9" s="5" t="s">
        <v>420</v>
      </c>
      <c r="D9" s="5" t="s">
        <v>421</v>
      </c>
      <c r="E9" s="1" t="s">
        <v>422</v>
      </c>
      <c r="F9" s="1">
        <f>SUM(H9:M9)</f>
        <v>45</v>
      </c>
      <c r="G9" s="28"/>
      <c r="H9" s="1"/>
      <c r="I9" s="1"/>
      <c r="J9" s="1">
        <v>45</v>
      </c>
      <c r="K9" s="1"/>
      <c r="L9" s="1"/>
      <c r="M9" s="1"/>
      <c r="N9" s="28"/>
    </row>
    <row r="10" spans="1:14" s="11" customFormat="1" ht="18" customHeight="1">
      <c r="A10" s="1">
        <f>RANK(F10,F$5:F$198,0)</f>
        <v>6</v>
      </c>
      <c r="B10" s="1">
        <v>68634</v>
      </c>
      <c r="C10" s="5" t="s">
        <v>346</v>
      </c>
      <c r="D10" s="5" t="s">
        <v>23</v>
      </c>
      <c r="E10" s="1" t="s">
        <v>28</v>
      </c>
      <c r="F10" s="1">
        <f>SUM(H10:M10)</f>
        <v>12.5</v>
      </c>
      <c r="G10" s="28"/>
      <c r="H10" s="1"/>
      <c r="I10" s="1"/>
      <c r="J10" s="1"/>
      <c r="K10" s="1">
        <v>12.5</v>
      </c>
      <c r="L10" s="1"/>
      <c r="M10" s="1"/>
      <c r="N10" s="28"/>
    </row>
    <row r="11" spans="1:14" ht="6.9" customHeight="1">
      <c r="A11" s="34"/>
      <c r="B11" s="29"/>
      <c r="C11" s="35"/>
      <c r="D11" s="36"/>
      <c r="E11" s="29"/>
      <c r="F11" s="37"/>
      <c r="G11" s="29"/>
      <c r="H11" s="38"/>
      <c r="I11" s="38"/>
      <c r="J11" s="38"/>
      <c r="K11" s="38"/>
      <c r="L11" s="38"/>
      <c r="M11" s="38"/>
      <c r="N11" s="33"/>
    </row>
    <row r="12" spans="1:14" s="8" customFormat="1" ht="12.75" customHeight="1">
      <c r="A12" s="13"/>
      <c r="B12" s="14"/>
      <c r="D12" s="15"/>
      <c r="E12" s="14"/>
      <c r="F12" s="14"/>
      <c r="G12" s="14"/>
      <c r="H12" s="12"/>
      <c r="I12" s="12"/>
      <c r="J12" s="12"/>
      <c r="K12" s="12"/>
      <c r="L12" s="12"/>
      <c r="M12" s="12"/>
    </row>
    <row r="15" spans="1:14">
      <c r="C15" s="40"/>
    </row>
  </sheetData>
  <sheetProtection algorithmName="SHA-512" hashValue="D6UcegtEE+EAw28tmMf/DW3ieyDogNKdNUZ2FvwUj0VgYboJbuVdBBOt8qY7BNPka+KjEXCtjYxERdzIOjWMgQ==" saltValue="2NZvUVYmWtv6Dz6VSubLTQ==" spinCount="100000" sheet="1" objects="1" scenarios="1" selectLockedCells="1" selectUnlockedCells="1"/>
  <mergeCells count="8">
    <mergeCell ref="A1:F1"/>
    <mergeCell ref="M1:M2"/>
    <mergeCell ref="A2:F2"/>
    <mergeCell ref="L1:L2"/>
    <mergeCell ref="K1:K2"/>
    <mergeCell ref="J1:J2"/>
    <mergeCell ref="I1:I2"/>
    <mergeCell ref="H1:H2"/>
  </mergeCells>
  <conditionalFormatting sqref="B1:C7 B10:C1048576">
    <cfRule type="duplicateValues" dxfId="20" priority="11"/>
  </conditionalFormatting>
  <conditionalFormatting sqref="B3:C3">
    <cfRule type="duplicateValues" dxfId="19" priority="13" stopIfTrue="1"/>
  </conditionalFormatting>
  <conditionalFormatting sqref="B15 B6:C7 B10:C14 B1:C2 B4:C4 B16:C65512">
    <cfRule type="expression" dxfId="18" priority="14" stopIfTrue="1">
      <formula>AND(COUNTIF($B$1:$C$2, B1)+COUNTIF($B$4:$C$4, B1)+COUNTIF($B$6:$C$65512, B1)&gt;1,NOT(ISBLANK(B1)))</formula>
    </cfRule>
  </conditionalFormatting>
  <conditionalFormatting sqref="C8:C9">
    <cfRule type="duplicateValues" dxfId="17" priority="4" stopIfTrue="1"/>
    <cfRule type="duplicateValues" dxfId="16" priority="10" stopIfTrue="1"/>
  </conditionalFormatting>
  <conditionalFormatting sqref="B5:C5 C6:C7 C10">
    <cfRule type="duplicateValues" dxfId="15" priority="12315" stopIfTrue="1"/>
  </conditionalFormatting>
  <conditionalFormatting sqref="B5:C7 B10:C10">
    <cfRule type="duplicateValues" dxfId="14" priority="12318"/>
    <cfRule type="duplicateValues" dxfId="13" priority="12319"/>
    <cfRule type="duplicateValues" dxfId="12" priority="12320" stopIfTrue="1"/>
    <cfRule type="duplicateValues" dxfId="11" priority="12321" stopIfTrue="1"/>
    <cfRule type="duplicateValues" dxfId="10" priority="12322" stopIfTrue="1"/>
  </conditionalFormatting>
  <conditionalFormatting sqref="B6:C7 B10:C12">
    <cfRule type="duplicateValues" dxfId="9" priority="12328" stopIfTrue="1"/>
  </conditionalFormatting>
  <conditionalFormatting sqref="B8:C9">
    <cfRule type="duplicateValues" dxfId="8" priority="12337"/>
    <cfRule type="duplicateValues" dxfId="7" priority="12338"/>
    <cfRule type="expression" dxfId="6" priority="12339" stopIfTrue="1">
      <formula>AND(COUNTIF($B$1:$C$2, B8)+COUNTIF($B$4:$C$4, B8)+COUNTIF($B$6:$C$65512, B8)&gt;1,NOT(ISBLANK(B8)))</formula>
    </cfRule>
    <cfRule type="duplicateValues" dxfId="5" priority="12340"/>
    <cfRule type="duplicateValues" dxfId="4" priority="12341" stopIfTrue="1"/>
    <cfRule type="duplicateValues" dxfId="3" priority="12342" stopIfTrue="1"/>
    <cfRule type="duplicateValues" dxfId="2" priority="12343" stopIfTrue="1"/>
    <cfRule type="duplicateValues" dxfId="1" priority="12344" stopIfTrue="1"/>
  </conditionalFormatting>
  <conditionalFormatting sqref="C6:C7 C10">
    <cfRule type="duplicateValues" dxfId="0" priority="12345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5"/>
  <sheetViews>
    <sheetView showGridLines="0" zoomScale="90" zoomScaleNormal="90" workbookViewId="0">
      <pane ySplit="4" topLeftCell="A5" activePane="bottomLeft" state="frozen"/>
      <selection activeCell="E99" sqref="E99"/>
      <selection pane="bottomLeft" activeCell="A60" sqref="A60:XFD88"/>
    </sheetView>
  </sheetViews>
  <sheetFormatPr defaultColWidth="9.109375" defaultRowHeight="13.8"/>
  <cols>
    <col min="1" max="1" width="5.6640625" style="9" bestFit="1" customWidth="1"/>
    <col min="2" max="2" width="10.5546875" style="2" bestFit="1" customWidth="1"/>
    <col min="3" max="3" width="47.21875" style="3" customWidth="1"/>
    <col min="4" max="4" width="47.77734375" style="50" customWidth="1"/>
    <col min="5" max="5" width="6.44140625" style="2" customWidth="1"/>
    <col min="6" max="6" width="8" style="2" bestFit="1" customWidth="1"/>
    <col min="7" max="7" width="1" style="2" customWidth="1"/>
    <col min="8" max="33" width="6.77734375" style="44" customWidth="1"/>
    <col min="34" max="36" width="6.77734375" style="12" customWidth="1"/>
    <col min="37" max="37" width="1" style="3" customWidth="1"/>
    <col min="38" max="16384" width="9.109375" style="3"/>
  </cols>
  <sheetData>
    <row r="1" spans="1:37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3" t="s">
        <v>500</v>
      </c>
      <c r="J1" s="111" t="s">
        <v>496</v>
      </c>
      <c r="K1" s="111" t="s">
        <v>495</v>
      </c>
      <c r="L1" s="109" t="s">
        <v>494</v>
      </c>
      <c r="M1" s="93"/>
      <c r="N1" s="111" t="s">
        <v>437</v>
      </c>
      <c r="O1" s="111" t="s">
        <v>425</v>
      </c>
      <c r="P1" s="95" t="s">
        <v>411</v>
      </c>
      <c r="Q1" s="97" t="s">
        <v>410</v>
      </c>
      <c r="R1" s="97" t="s">
        <v>401</v>
      </c>
      <c r="S1" s="101" t="s">
        <v>389</v>
      </c>
      <c r="T1" s="111" t="s">
        <v>400</v>
      </c>
      <c r="U1" s="97" t="s">
        <v>337</v>
      </c>
      <c r="V1" s="97" t="s">
        <v>349</v>
      </c>
      <c r="W1" s="99" t="s">
        <v>323</v>
      </c>
      <c r="X1" s="99" t="s">
        <v>318</v>
      </c>
      <c r="Y1" s="99" t="s">
        <v>357</v>
      </c>
      <c r="Z1" s="109" t="s">
        <v>280</v>
      </c>
      <c r="AA1" s="109" t="s">
        <v>281</v>
      </c>
      <c r="AB1" s="109" t="s">
        <v>268</v>
      </c>
      <c r="AC1" s="99" t="s">
        <v>251</v>
      </c>
      <c r="AD1" s="99" t="s">
        <v>207</v>
      </c>
      <c r="AE1" s="99" t="s">
        <v>206</v>
      </c>
      <c r="AF1" s="99" t="s">
        <v>132</v>
      </c>
      <c r="AG1" s="99" t="s">
        <v>117</v>
      </c>
      <c r="AH1" s="99" t="s">
        <v>88</v>
      </c>
      <c r="AI1" s="99" t="s">
        <v>59</v>
      </c>
      <c r="AJ1" s="99" t="s">
        <v>6</v>
      </c>
      <c r="AK1" s="41"/>
    </row>
    <row r="2" spans="1:37" s="4" customFormat="1" ht="123" customHeight="1">
      <c r="A2" s="106" t="s">
        <v>426</v>
      </c>
      <c r="B2" s="107"/>
      <c r="C2" s="107"/>
      <c r="D2" s="107"/>
      <c r="E2" s="107"/>
      <c r="F2" s="108"/>
      <c r="G2" s="24"/>
      <c r="H2" s="114"/>
      <c r="I2" s="114"/>
      <c r="J2" s="112"/>
      <c r="K2" s="112"/>
      <c r="L2" s="110"/>
      <c r="M2" s="94" t="s">
        <v>458</v>
      </c>
      <c r="N2" s="112"/>
      <c r="O2" s="112"/>
      <c r="P2" s="96"/>
      <c r="Q2" s="98"/>
      <c r="R2" s="98"/>
      <c r="S2" s="102"/>
      <c r="T2" s="112"/>
      <c r="U2" s="98"/>
      <c r="V2" s="98"/>
      <c r="W2" s="100"/>
      <c r="X2" s="100"/>
      <c r="Y2" s="100"/>
      <c r="Z2" s="110"/>
      <c r="AA2" s="110"/>
      <c r="AB2" s="110"/>
      <c r="AC2" s="100"/>
      <c r="AD2" s="100"/>
      <c r="AE2" s="100"/>
      <c r="AF2" s="100"/>
      <c r="AG2" s="100"/>
      <c r="AH2" s="100"/>
      <c r="AI2" s="100"/>
      <c r="AJ2" s="100"/>
      <c r="AK2" s="42"/>
    </row>
    <row r="3" spans="1:37" s="4" customFormat="1" ht="18" customHeight="1">
      <c r="A3" s="81"/>
      <c r="B3" s="82"/>
      <c r="C3" s="82"/>
      <c r="D3" s="83"/>
      <c r="E3" s="82"/>
      <c r="F3" s="64"/>
      <c r="G3" s="25"/>
      <c r="H3" s="51">
        <v>46235</v>
      </c>
      <c r="I3" s="51">
        <v>46234</v>
      </c>
      <c r="J3" s="51">
        <v>46229</v>
      </c>
      <c r="K3" s="51">
        <v>46227</v>
      </c>
      <c r="L3" s="51">
        <v>46226</v>
      </c>
      <c r="M3" s="51">
        <v>46215</v>
      </c>
      <c r="N3" s="51">
        <v>46214</v>
      </c>
      <c r="O3" s="51">
        <v>46213</v>
      </c>
      <c r="P3" s="16">
        <v>46172</v>
      </c>
      <c r="Q3" s="16">
        <v>46171</v>
      </c>
      <c r="R3" s="16">
        <v>46145</v>
      </c>
      <c r="S3" s="16">
        <v>46144</v>
      </c>
      <c r="T3" s="16">
        <v>46124</v>
      </c>
      <c r="U3" s="16">
        <v>46124</v>
      </c>
      <c r="V3" s="16">
        <v>46123</v>
      </c>
      <c r="W3" s="16">
        <v>46123</v>
      </c>
      <c r="X3" s="16">
        <v>46122</v>
      </c>
      <c r="Y3" s="16">
        <v>46117</v>
      </c>
      <c r="Z3" s="51">
        <v>46109</v>
      </c>
      <c r="AA3" s="51">
        <v>46108</v>
      </c>
      <c r="AB3" s="51">
        <v>46096</v>
      </c>
      <c r="AC3" s="16">
        <v>46089</v>
      </c>
      <c r="AD3" s="16">
        <v>46081</v>
      </c>
      <c r="AE3" s="16">
        <v>46080</v>
      </c>
      <c r="AF3" s="16">
        <v>46075</v>
      </c>
      <c r="AG3" s="16">
        <v>46074</v>
      </c>
      <c r="AH3" s="16">
        <v>46061</v>
      </c>
      <c r="AI3" s="16">
        <v>46061</v>
      </c>
      <c r="AJ3" s="16">
        <v>46047</v>
      </c>
      <c r="AK3" s="30"/>
    </row>
    <row r="4" spans="1:37" ht="18" customHeight="1">
      <c r="A4" s="17" t="s">
        <v>0</v>
      </c>
      <c r="B4" s="17" t="s">
        <v>1</v>
      </c>
      <c r="C4" s="17" t="s">
        <v>4</v>
      </c>
      <c r="D4" s="45" t="s">
        <v>2</v>
      </c>
      <c r="E4" s="17" t="s">
        <v>3</v>
      </c>
      <c r="F4" s="17" t="s">
        <v>5</v>
      </c>
      <c r="G4" s="26"/>
      <c r="H4" s="52">
        <v>2</v>
      </c>
      <c r="I4" s="52">
        <v>3</v>
      </c>
      <c r="J4" s="52" t="s">
        <v>493</v>
      </c>
      <c r="K4" s="52" t="s">
        <v>493</v>
      </c>
      <c r="L4" s="52" t="s">
        <v>7</v>
      </c>
      <c r="M4" s="52" t="s">
        <v>350</v>
      </c>
      <c r="N4" s="52">
        <v>1</v>
      </c>
      <c r="O4" s="52">
        <v>3</v>
      </c>
      <c r="P4" s="18">
        <v>1</v>
      </c>
      <c r="Q4" s="18">
        <v>3</v>
      </c>
      <c r="R4" s="18" t="s">
        <v>7</v>
      </c>
      <c r="S4" s="18">
        <v>2</v>
      </c>
      <c r="T4" s="18" t="s">
        <v>7</v>
      </c>
      <c r="U4" s="18" t="s">
        <v>7</v>
      </c>
      <c r="V4" s="18" t="s">
        <v>350</v>
      </c>
      <c r="W4" s="18">
        <v>1</v>
      </c>
      <c r="X4" s="18">
        <v>3</v>
      </c>
      <c r="Y4" s="18" t="s">
        <v>7</v>
      </c>
      <c r="Z4" s="52">
        <v>2</v>
      </c>
      <c r="AA4" s="52">
        <v>3</v>
      </c>
      <c r="AB4" s="52" t="s">
        <v>269</v>
      </c>
      <c r="AC4" s="18">
        <v>2</v>
      </c>
      <c r="AD4" s="18">
        <v>1</v>
      </c>
      <c r="AE4" s="18">
        <v>3</v>
      </c>
      <c r="AF4" s="18" t="s">
        <v>7</v>
      </c>
      <c r="AG4" s="18" t="s">
        <v>118</v>
      </c>
      <c r="AH4" s="18" t="s">
        <v>7</v>
      </c>
      <c r="AI4" s="18" t="s">
        <v>7</v>
      </c>
      <c r="AJ4" s="18" t="s">
        <v>7</v>
      </c>
      <c r="AK4" s="31"/>
    </row>
    <row r="5" spans="1:37" s="11" customFormat="1" ht="18" customHeight="1">
      <c r="A5" s="1">
        <f>RANK(F5,F$5:F$188,0)</f>
        <v>1</v>
      </c>
      <c r="B5" s="1">
        <v>30978</v>
      </c>
      <c r="C5" s="5" t="s">
        <v>210</v>
      </c>
      <c r="D5" s="46" t="s">
        <v>23</v>
      </c>
      <c r="E5" s="1" t="s">
        <v>71</v>
      </c>
      <c r="F5" s="1">
        <f>SUM(H5:AQ5)</f>
        <v>895</v>
      </c>
      <c r="G5" s="27"/>
      <c r="H5" s="1">
        <v>70</v>
      </c>
      <c r="I5" s="1"/>
      <c r="J5" s="1">
        <v>140</v>
      </c>
      <c r="K5" s="1"/>
      <c r="L5" s="1"/>
      <c r="M5" s="1"/>
      <c r="N5" s="1">
        <v>80</v>
      </c>
      <c r="O5" s="1">
        <v>10</v>
      </c>
      <c r="P5" s="1">
        <v>10</v>
      </c>
      <c r="Q5" s="1">
        <v>5</v>
      </c>
      <c r="R5" s="1"/>
      <c r="S5" s="1">
        <v>60</v>
      </c>
      <c r="T5" s="1"/>
      <c r="U5" s="1"/>
      <c r="V5" s="1"/>
      <c r="W5" s="1">
        <v>90</v>
      </c>
      <c r="X5" s="1">
        <v>75</v>
      </c>
      <c r="Y5" s="1"/>
      <c r="Z5" s="1">
        <v>50</v>
      </c>
      <c r="AA5" s="1">
        <v>75</v>
      </c>
      <c r="AB5" s="1">
        <v>180</v>
      </c>
      <c r="AC5" s="1"/>
      <c r="AD5" s="1">
        <v>50</v>
      </c>
      <c r="AE5" s="1"/>
      <c r="AF5" s="1"/>
      <c r="AG5" s="1"/>
      <c r="AH5" s="7"/>
      <c r="AI5" s="7"/>
      <c r="AJ5" s="7"/>
      <c r="AK5" s="32"/>
    </row>
    <row r="6" spans="1:37" s="11" customFormat="1" ht="18" customHeight="1">
      <c r="A6" s="1">
        <f>RANK(F6,F$5:F$188,0)</f>
        <v>2</v>
      </c>
      <c r="B6" s="1">
        <v>36921</v>
      </c>
      <c r="C6" s="5" t="s">
        <v>180</v>
      </c>
      <c r="D6" s="46" t="s">
        <v>12</v>
      </c>
      <c r="E6" s="1" t="s">
        <v>10</v>
      </c>
      <c r="F6" s="1">
        <f>SUM(H6:AQ6)</f>
        <v>865</v>
      </c>
      <c r="G6" s="27"/>
      <c r="H6" s="1"/>
      <c r="I6" s="1"/>
      <c r="J6" s="1">
        <v>180</v>
      </c>
      <c r="K6" s="1">
        <v>70</v>
      </c>
      <c r="L6" s="1"/>
      <c r="M6" s="1"/>
      <c r="N6" s="1">
        <v>110</v>
      </c>
      <c r="O6" s="1">
        <v>75</v>
      </c>
      <c r="P6" s="1">
        <v>110</v>
      </c>
      <c r="Q6" s="1">
        <v>35</v>
      </c>
      <c r="R6" s="1"/>
      <c r="S6" s="1"/>
      <c r="T6" s="1"/>
      <c r="U6" s="1"/>
      <c r="V6" s="1"/>
      <c r="W6" s="1"/>
      <c r="X6" s="1"/>
      <c r="Y6" s="1"/>
      <c r="Z6" s="1"/>
      <c r="AA6" s="1"/>
      <c r="AB6" s="1">
        <v>210</v>
      </c>
      <c r="AC6" s="1"/>
      <c r="AD6" s="1">
        <v>20</v>
      </c>
      <c r="AE6" s="1">
        <v>55</v>
      </c>
      <c r="AF6" s="1"/>
      <c r="AG6" s="1"/>
      <c r="AH6" s="7"/>
      <c r="AI6" s="7"/>
      <c r="AJ6" s="7"/>
      <c r="AK6" s="32"/>
    </row>
    <row r="7" spans="1:37" s="11" customFormat="1" ht="18" customHeight="1">
      <c r="A7" s="1">
        <f>RANK(F7,F$5:F$188,0)</f>
        <v>3</v>
      </c>
      <c r="B7" s="1">
        <v>51780</v>
      </c>
      <c r="C7" s="5" t="s">
        <v>253</v>
      </c>
      <c r="D7" s="46" t="s">
        <v>23</v>
      </c>
      <c r="E7" s="1" t="s">
        <v>170</v>
      </c>
      <c r="F7" s="1">
        <f>SUM(H7:AQ7)</f>
        <v>810</v>
      </c>
      <c r="G7" s="27"/>
      <c r="H7" s="1">
        <v>60</v>
      </c>
      <c r="I7" s="1">
        <v>80</v>
      </c>
      <c r="J7" s="1">
        <v>120</v>
      </c>
      <c r="K7" s="1">
        <v>15</v>
      </c>
      <c r="L7" s="1">
        <v>10</v>
      </c>
      <c r="M7" s="1"/>
      <c r="N7" s="1">
        <v>50</v>
      </c>
      <c r="O7" s="1">
        <v>15</v>
      </c>
      <c r="P7" s="1">
        <v>30</v>
      </c>
      <c r="Q7" s="1"/>
      <c r="R7" s="1"/>
      <c r="S7" s="1">
        <v>50</v>
      </c>
      <c r="T7" s="1"/>
      <c r="U7" s="1"/>
      <c r="V7" s="1"/>
      <c r="W7" s="1">
        <v>100</v>
      </c>
      <c r="X7" s="1">
        <v>70</v>
      </c>
      <c r="Y7" s="1"/>
      <c r="Z7" s="1"/>
      <c r="AA7" s="1"/>
      <c r="AB7" s="1">
        <v>120</v>
      </c>
      <c r="AC7" s="1">
        <v>90</v>
      </c>
      <c r="AD7" s="1"/>
      <c r="AE7" s="1"/>
      <c r="AF7" s="1"/>
      <c r="AG7" s="1"/>
      <c r="AH7" s="7"/>
      <c r="AI7" s="7"/>
      <c r="AJ7" s="7"/>
      <c r="AK7" s="32"/>
    </row>
    <row r="8" spans="1:37" s="11" customFormat="1" ht="18" customHeight="1">
      <c r="A8" s="1">
        <f>RANK(F8,F$5:F$188,0)</f>
        <v>4</v>
      </c>
      <c r="B8" s="1">
        <v>38944</v>
      </c>
      <c r="C8" s="5" t="s">
        <v>91</v>
      </c>
      <c r="D8" s="46" t="s">
        <v>23</v>
      </c>
      <c r="E8" s="1" t="s">
        <v>92</v>
      </c>
      <c r="F8" s="1">
        <f>SUM(H8:AQ8)</f>
        <v>750</v>
      </c>
      <c r="G8" s="27"/>
      <c r="H8" s="1"/>
      <c r="I8" s="1"/>
      <c r="J8" s="1">
        <v>220</v>
      </c>
      <c r="K8" s="1">
        <v>85</v>
      </c>
      <c r="L8" s="1"/>
      <c r="M8" s="1"/>
      <c r="N8" s="1">
        <v>140</v>
      </c>
      <c r="O8" s="1">
        <v>45</v>
      </c>
      <c r="P8" s="1">
        <v>70</v>
      </c>
      <c r="Q8" s="1">
        <v>10</v>
      </c>
      <c r="R8" s="1"/>
      <c r="S8" s="1"/>
      <c r="T8" s="1"/>
      <c r="U8" s="1"/>
      <c r="V8" s="1"/>
      <c r="W8" s="1"/>
      <c r="X8" s="1"/>
      <c r="Y8" s="1">
        <v>25</v>
      </c>
      <c r="Z8" s="1"/>
      <c r="AA8" s="1"/>
      <c r="AB8" s="1"/>
      <c r="AC8" s="1"/>
      <c r="AD8" s="1">
        <v>120</v>
      </c>
      <c r="AE8" s="1">
        <v>15</v>
      </c>
      <c r="AF8" s="1"/>
      <c r="AG8" s="1"/>
      <c r="AH8" s="7">
        <v>20</v>
      </c>
      <c r="AI8" s="7"/>
      <c r="AJ8" s="7"/>
      <c r="AK8" s="32"/>
    </row>
    <row r="9" spans="1:37" s="11" customFormat="1" ht="18" customHeight="1">
      <c r="A9" s="1">
        <f>RANK(F9,F$5:F$188,0)</f>
        <v>5</v>
      </c>
      <c r="B9" s="1">
        <v>40040</v>
      </c>
      <c r="C9" s="5" t="s">
        <v>11</v>
      </c>
      <c r="D9" s="46" t="s">
        <v>12</v>
      </c>
      <c r="E9" s="1" t="s">
        <v>10</v>
      </c>
      <c r="F9" s="1">
        <f>SUM(H9:AQ9)</f>
        <v>705</v>
      </c>
      <c r="G9" s="27"/>
      <c r="H9" s="1"/>
      <c r="I9" s="1"/>
      <c r="J9" s="1">
        <v>150</v>
      </c>
      <c r="K9" s="1"/>
      <c r="L9" s="1"/>
      <c r="M9" s="1"/>
      <c r="N9" s="1">
        <v>40</v>
      </c>
      <c r="O9" s="1">
        <v>55</v>
      </c>
      <c r="P9" s="1">
        <v>40</v>
      </c>
      <c r="Q9" s="1">
        <v>85</v>
      </c>
      <c r="R9" s="1"/>
      <c r="S9" s="1"/>
      <c r="T9" s="1"/>
      <c r="U9" s="1"/>
      <c r="V9" s="1"/>
      <c r="W9" s="1"/>
      <c r="X9" s="1"/>
      <c r="Y9" s="1"/>
      <c r="Z9" s="1"/>
      <c r="AA9" s="1"/>
      <c r="AB9" s="1">
        <v>220</v>
      </c>
      <c r="AC9" s="1"/>
      <c r="AD9" s="1"/>
      <c r="AE9" s="1">
        <v>95</v>
      </c>
      <c r="AF9" s="1"/>
      <c r="AG9" s="1"/>
      <c r="AH9" s="7"/>
      <c r="AI9" s="7"/>
      <c r="AJ9" s="7">
        <v>20</v>
      </c>
      <c r="AK9" s="32"/>
    </row>
    <row r="10" spans="1:37" s="11" customFormat="1" ht="18" customHeight="1">
      <c r="A10" s="1">
        <f>RANK(F10,F$5:F$188,0)</f>
        <v>6</v>
      </c>
      <c r="B10" s="1">
        <v>46191</v>
      </c>
      <c r="C10" s="5" t="s">
        <v>209</v>
      </c>
      <c r="D10" s="46" t="s">
        <v>124</v>
      </c>
      <c r="E10" s="1" t="s">
        <v>10</v>
      </c>
      <c r="F10" s="1">
        <f>SUM(H10:AQ10)</f>
        <v>490</v>
      </c>
      <c r="G10" s="27"/>
      <c r="H10" s="1"/>
      <c r="I10" s="1"/>
      <c r="J10" s="1">
        <v>210</v>
      </c>
      <c r="K10" s="1"/>
      <c r="L10" s="1"/>
      <c r="M10" s="1"/>
      <c r="N10" s="1"/>
      <c r="O10" s="1"/>
      <c r="P10" s="1"/>
      <c r="Q10" s="1">
        <v>70</v>
      </c>
      <c r="R10" s="1"/>
      <c r="S10" s="1">
        <v>120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>
        <v>90</v>
      </c>
      <c r="AE10" s="1"/>
      <c r="AF10" s="1"/>
      <c r="AG10" s="1"/>
      <c r="AH10" s="7"/>
      <c r="AI10" s="7"/>
      <c r="AJ10" s="7"/>
      <c r="AK10" s="32"/>
    </row>
    <row r="11" spans="1:37" s="11" customFormat="1" ht="18" customHeight="1">
      <c r="A11" s="1">
        <f>RANK(F11,F$5:F$188,0)</f>
        <v>7</v>
      </c>
      <c r="B11" s="20">
        <v>45319</v>
      </c>
      <c r="C11" s="21" t="s">
        <v>184</v>
      </c>
      <c r="D11" s="47" t="s">
        <v>167</v>
      </c>
      <c r="E11" s="20" t="s">
        <v>28</v>
      </c>
      <c r="F11" s="1">
        <f>SUM(H11:AQ11)</f>
        <v>475</v>
      </c>
      <c r="G11" s="27"/>
      <c r="H11" s="1"/>
      <c r="I11" s="1"/>
      <c r="J11" s="1"/>
      <c r="K11" s="1">
        <v>25</v>
      </c>
      <c r="L11" s="1"/>
      <c r="M11" s="1"/>
      <c r="N11" s="1"/>
      <c r="O11" s="1"/>
      <c r="P11" s="1">
        <v>100</v>
      </c>
      <c r="Q11" s="1"/>
      <c r="R11" s="1"/>
      <c r="S11" s="1"/>
      <c r="T11" s="1"/>
      <c r="U11" s="1"/>
      <c r="V11" s="1"/>
      <c r="W11" s="1">
        <v>110</v>
      </c>
      <c r="X11" s="1">
        <v>80</v>
      </c>
      <c r="Y11" s="1"/>
      <c r="Z11" s="1"/>
      <c r="AA11" s="1"/>
      <c r="AB11" s="1">
        <v>140</v>
      </c>
      <c r="AC11" s="1"/>
      <c r="AD11" s="1">
        <v>10</v>
      </c>
      <c r="AE11" s="1">
        <v>10</v>
      </c>
      <c r="AF11" s="1"/>
      <c r="AG11" s="1"/>
      <c r="AH11" s="39"/>
      <c r="AI11" s="39"/>
      <c r="AJ11" s="39"/>
      <c r="AK11" s="32"/>
    </row>
    <row r="12" spans="1:37" s="11" customFormat="1" ht="18" customHeight="1">
      <c r="A12" s="1">
        <f>RANK(F12,F$5:F$188,0)</f>
        <v>8</v>
      </c>
      <c r="B12" s="20">
        <v>52269</v>
      </c>
      <c r="C12" s="21" t="s">
        <v>185</v>
      </c>
      <c r="D12" s="47" t="s">
        <v>12</v>
      </c>
      <c r="E12" s="20" t="s">
        <v>10</v>
      </c>
      <c r="F12" s="1">
        <f>SUM(H12:AQ12)</f>
        <v>460</v>
      </c>
      <c r="G12" s="27"/>
      <c r="H12" s="1"/>
      <c r="I12" s="1"/>
      <c r="J12" s="1">
        <v>200</v>
      </c>
      <c r="K12" s="1">
        <v>75</v>
      </c>
      <c r="L12" s="1"/>
      <c r="M12" s="1"/>
      <c r="N12" s="1"/>
      <c r="O12" s="1"/>
      <c r="P12" s="1">
        <v>50</v>
      </c>
      <c r="Q12" s="1"/>
      <c r="R12" s="1"/>
      <c r="S12" s="1">
        <v>70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>
        <v>60</v>
      </c>
      <c r="AE12" s="1">
        <v>5</v>
      </c>
      <c r="AF12" s="1"/>
      <c r="AG12" s="1"/>
      <c r="AH12" s="39"/>
      <c r="AI12" s="39"/>
      <c r="AJ12" s="39"/>
      <c r="AK12" s="32"/>
    </row>
    <row r="13" spans="1:37" s="11" customFormat="1" ht="18" customHeight="1">
      <c r="A13" s="1">
        <f>RANK(F13,F$5:F$188,0)</f>
        <v>9</v>
      </c>
      <c r="B13" s="20">
        <v>43498</v>
      </c>
      <c r="C13" s="21" t="s">
        <v>432</v>
      </c>
      <c r="D13" s="47" t="s">
        <v>12</v>
      </c>
      <c r="E13" s="20" t="s">
        <v>10</v>
      </c>
      <c r="F13" s="1">
        <f>SUM(H13:AQ13)</f>
        <v>330</v>
      </c>
      <c r="G13" s="27"/>
      <c r="H13" s="1"/>
      <c r="I13" s="1"/>
      <c r="J13" s="1">
        <v>190</v>
      </c>
      <c r="K13" s="1">
        <v>35</v>
      </c>
      <c r="L13" s="1"/>
      <c r="M13" s="1"/>
      <c r="N13" s="1">
        <v>70</v>
      </c>
      <c r="O13" s="1">
        <v>35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9"/>
      <c r="AI13" s="39"/>
      <c r="AJ13" s="39"/>
      <c r="AK13" s="32"/>
    </row>
    <row r="14" spans="1:37" s="11" customFormat="1" ht="18" customHeight="1">
      <c r="A14" s="1">
        <f>RANK(F14,F$5:F$188,0)</f>
        <v>10</v>
      </c>
      <c r="B14" s="20">
        <v>45810</v>
      </c>
      <c r="C14" s="21" t="s">
        <v>254</v>
      </c>
      <c r="D14" s="47" t="s">
        <v>243</v>
      </c>
      <c r="E14" s="20" t="s">
        <v>170</v>
      </c>
      <c r="F14" s="1">
        <f>SUM(H14:AQ14)</f>
        <v>280</v>
      </c>
      <c r="G14" s="27"/>
      <c r="H14" s="20"/>
      <c r="I14" s="20"/>
      <c r="J14" s="20">
        <v>100</v>
      </c>
      <c r="K14" s="20"/>
      <c r="L14" s="20"/>
      <c r="M14" s="1"/>
      <c r="N14" s="1">
        <v>60</v>
      </c>
      <c r="O14" s="1"/>
      <c r="P14" s="1"/>
      <c r="Q14" s="1"/>
      <c r="R14" s="1"/>
      <c r="S14" s="1">
        <v>40</v>
      </c>
      <c r="T14" s="1"/>
      <c r="U14" s="1"/>
      <c r="V14" s="1"/>
      <c r="W14" s="1"/>
      <c r="X14" s="1"/>
      <c r="Y14" s="1"/>
      <c r="Z14" s="1"/>
      <c r="AA14" s="1"/>
      <c r="AB14" s="1"/>
      <c r="AC14" s="1">
        <v>80</v>
      </c>
      <c r="AD14" s="1"/>
      <c r="AE14" s="1"/>
      <c r="AF14" s="1"/>
      <c r="AG14" s="1"/>
      <c r="AH14" s="39"/>
      <c r="AI14" s="39"/>
      <c r="AJ14" s="39"/>
      <c r="AK14" s="32"/>
    </row>
    <row r="15" spans="1:37" s="11" customFormat="1" ht="18" customHeight="1">
      <c r="A15" s="1">
        <f>RANK(F15,F$5:F$188,0)</f>
        <v>11</v>
      </c>
      <c r="B15" s="20">
        <v>49518</v>
      </c>
      <c r="C15" s="21" t="s">
        <v>276</v>
      </c>
      <c r="D15" s="47" t="s">
        <v>23</v>
      </c>
      <c r="E15" s="20" t="s">
        <v>71</v>
      </c>
      <c r="F15" s="1">
        <f>SUM(H15:AQ15)</f>
        <v>260</v>
      </c>
      <c r="G15" s="27"/>
      <c r="H15" s="20"/>
      <c r="I15" s="20"/>
      <c r="J15" s="20">
        <v>110</v>
      </c>
      <c r="K15" s="20"/>
      <c r="L15" s="2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>
        <v>150</v>
      </c>
      <c r="AC15" s="1"/>
      <c r="AD15" s="1"/>
      <c r="AE15" s="1"/>
      <c r="AF15" s="1"/>
      <c r="AG15" s="1"/>
      <c r="AH15" s="39"/>
      <c r="AI15" s="39"/>
      <c r="AJ15" s="39"/>
      <c r="AK15" s="32"/>
    </row>
    <row r="16" spans="1:37" s="11" customFormat="1" ht="18" customHeight="1">
      <c r="A16" s="1">
        <f>RANK(F16,F$5:F$188,0)</f>
        <v>12</v>
      </c>
      <c r="B16" s="20">
        <v>54661</v>
      </c>
      <c r="C16" s="21" t="s">
        <v>319</v>
      </c>
      <c r="D16" s="47" t="s">
        <v>23</v>
      </c>
      <c r="E16" s="20" t="s">
        <v>71</v>
      </c>
      <c r="F16" s="1">
        <f>SUM(H16:AQ16)</f>
        <v>235</v>
      </c>
      <c r="G16" s="27"/>
      <c r="H16" s="64">
        <v>50</v>
      </c>
      <c r="I16" s="64"/>
      <c r="J16" s="64">
        <v>40</v>
      </c>
      <c r="K16" s="64"/>
      <c r="L16" s="64"/>
      <c r="M16" s="1"/>
      <c r="N16" s="1"/>
      <c r="O16" s="1"/>
      <c r="P16" s="1"/>
      <c r="Q16" s="1"/>
      <c r="R16" s="1"/>
      <c r="S16" s="1"/>
      <c r="T16" s="1"/>
      <c r="U16" s="1"/>
      <c r="V16" s="1"/>
      <c r="W16" s="1">
        <v>80</v>
      </c>
      <c r="X16" s="1">
        <v>65</v>
      </c>
      <c r="Y16" s="1"/>
      <c r="Z16" s="1"/>
      <c r="AA16" s="1"/>
      <c r="AB16" s="1"/>
      <c r="AC16" s="1"/>
      <c r="AD16" s="1"/>
      <c r="AE16" s="1"/>
      <c r="AF16" s="1"/>
      <c r="AG16" s="1"/>
      <c r="AH16" s="39"/>
      <c r="AI16" s="39"/>
      <c r="AJ16" s="39"/>
      <c r="AK16" s="32"/>
    </row>
    <row r="17" spans="1:37" s="11" customFormat="1" ht="18" customHeight="1">
      <c r="A17" s="1">
        <f>RANK(F17,F$5:F$188,0)</f>
        <v>13</v>
      </c>
      <c r="B17" s="20">
        <v>56423</v>
      </c>
      <c r="C17" s="21" t="s">
        <v>320</v>
      </c>
      <c r="D17" s="47" t="s">
        <v>23</v>
      </c>
      <c r="E17" s="20" t="s">
        <v>92</v>
      </c>
      <c r="F17" s="1">
        <f>SUM(H17:AQ17)</f>
        <v>200</v>
      </c>
      <c r="G17" s="27"/>
      <c r="H17" s="59"/>
      <c r="I17" s="59"/>
      <c r="J17" s="59"/>
      <c r="K17" s="59"/>
      <c r="L17" s="59"/>
      <c r="M17" s="1">
        <v>85</v>
      </c>
      <c r="N17" s="1"/>
      <c r="O17" s="1"/>
      <c r="P17" s="1"/>
      <c r="Q17" s="1"/>
      <c r="R17" s="1"/>
      <c r="S17" s="1"/>
      <c r="T17" s="1"/>
      <c r="U17" s="1"/>
      <c r="V17" s="1"/>
      <c r="W17" s="1">
        <v>70</v>
      </c>
      <c r="X17" s="1">
        <v>45</v>
      </c>
      <c r="Y17" s="1"/>
      <c r="Z17" s="1"/>
      <c r="AA17" s="1"/>
      <c r="AB17" s="1"/>
      <c r="AC17" s="1"/>
      <c r="AD17" s="1"/>
      <c r="AE17" s="1"/>
      <c r="AF17" s="1"/>
      <c r="AG17" s="1"/>
      <c r="AH17" s="39"/>
      <c r="AI17" s="39"/>
      <c r="AJ17" s="39"/>
      <c r="AK17" s="32"/>
    </row>
    <row r="18" spans="1:37" s="11" customFormat="1" ht="18" customHeight="1">
      <c r="A18" s="1">
        <f>RANK(F18,F$5:F$188,0)</f>
        <v>14</v>
      </c>
      <c r="B18" s="20">
        <v>36955</v>
      </c>
      <c r="C18" s="21" t="s">
        <v>119</v>
      </c>
      <c r="D18" s="47" t="s">
        <v>18</v>
      </c>
      <c r="E18" s="20" t="s">
        <v>10</v>
      </c>
      <c r="F18" s="1">
        <f>SUM(H18:AQ18)</f>
        <v>190</v>
      </c>
      <c r="G18" s="27"/>
      <c r="H18" s="59"/>
      <c r="I18" s="59"/>
      <c r="J18" s="59">
        <v>50</v>
      </c>
      <c r="K18" s="59"/>
      <c r="L18" s="59">
        <v>20</v>
      </c>
      <c r="M18" s="1"/>
      <c r="N18" s="1"/>
      <c r="O18" s="1"/>
      <c r="P18" s="1"/>
      <c r="Q18" s="1"/>
      <c r="R18" s="1"/>
      <c r="S18" s="1"/>
      <c r="T18" s="1">
        <v>25</v>
      </c>
      <c r="U18" s="1"/>
      <c r="V18" s="1">
        <v>55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v>40</v>
      </c>
      <c r="AH18" s="39"/>
      <c r="AI18" s="39"/>
      <c r="AJ18" s="39"/>
      <c r="AK18" s="32"/>
    </row>
    <row r="19" spans="1:37" s="11" customFormat="1" ht="18" customHeight="1">
      <c r="A19" s="1">
        <f>RANK(F19,F$5:F$188,0)</f>
        <v>15</v>
      </c>
      <c r="B19" s="20">
        <v>34776</v>
      </c>
      <c r="C19" s="21" t="s">
        <v>211</v>
      </c>
      <c r="D19" s="47" t="s">
        <v>23</v>
      </c>
      <c r="E19" s="20" t="s">
        <v>71</v>
      </c>
      <c r="F19" s="1">
        <f>SUM(H19:AQ19)</f>
        <v>173</v>
      </c>
      <c r="G19" s="27"/>
      <c r="H19" s="59"/>
      <c r="I19" s="59"/>
      <c r="J19" s="59">
        <v>80</v>
      </c>
      <c r="K19" s="59"/>
      <c r="L19" s="59">
        <v>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>
        <v>10</v>
      </c>
      <c r="AA19" s="1">
        <v>70</v>
      </c>
      <c r="AB19" s="1"/>
      <c r="AC19" s="1"/>
      <c r="AD19" s="1">
        <v>9</v>
      </c>
      <c r="AE19" s="1"/>
      <c r="AF19" s="1"/>
      <c r="AG19" s="1"/>
      <c r="AH19" s="39"/>
      <c r="AI19" s="39"/>
      <c r="AJ19" s="39"/>
      <c r="AK19" s="32"/>
    </row>
    <row r="20" spans="1:37" s="11" customFormat="1" ht="18" customHeight="1">
      <c r="A20" s="1">
        <f>RANK(F20,F$5:F$188,0)</f>
        <v>16</v>
      </c>
      <c r="B20" s="1">
        <v>54065</v>
      </c>
      <c r="C20" s="21" t="s">
        <v>301</v>
      </c>
      <c r="D20" s="47" t="s">
        <v>23</v>
      </c>
      <c r="E20" s="20" t="s">
        <v>71</v>
      </c>
      <c r="F20" s="1">
        <f>SUM(H20:AQ20)</f>
        <v>169</v>
      </c>
      <c r="G20" s="27"/>
      <c r="H20" s="59">
        <v>40</v>
      </c>
      <c r="I20" s="59">
        <v>75</v>
      </c>
      <c r="J20" s="59"/>
      <c r="K20" s="59"/>
      <c r="L20" s="59"/>
      <c r="M20" s="1"/>
      <c r="N20" s="1"/>
      <c r="O20" s="1"/>
      <c r="P20" s="1">
        <v>9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>
        <v>45</v>
      </c>
      <c r="AB20" s="1"/>
      <c r="AC20" s="1"/>
      <c r="AD20" s="1"/>
      <c r="AE20" s="1"/>
      <c r="AF20" s="1"/>
      <c r="AG20" s="1"/>
      <c r="AH20" s="39"/>
      <c r="AI20" s="39"/>
      <c r="AJ20" s="39"/>
      <c r="AK20" s="32"/>
    </row>
    <row r="21" spans="1:37" s="11" customFormat="1" ht="18" customHeight="1">
      <c r="A21" s="1">
        <f>RANK(F21,F$5:F$188,0)</f>
        <v>17</v>
      </c>
      <c r="B21" s="1">
        <v>67138</v>
      </c>
      <c r="C21" s="5" t="s">
        <v>303</v>
      </c>
      <c r="D21" s="46" t="s">
        <v>23</v>
      </c>
      <c r="E21" s="1" t="s">
        <v>71</v>
      </c>
      <c r="F21" s="1">
        <f>SUM(H21:AQ21)</f>
        <v>130</v>
      </c>
      <c r="G21" s="27"/>
      <c r="H21" s="59">
        <v>20</v>
      </c>
      <c r="I21" s="59"/>
      <c r="J21" s="59"/>
      <c r="K21" s="59"/>
      <c r="L21" s="59"/>
      <c r="M21" s="1"/>
      <c r="N21" s="1"/>
      <c r="O21" s="1"/>
      <c r="P21" s="1"/>
      <c r="Q21" s="1"/>
      <c r="R21" s="1"/>
      <c r="S21" s="1"/>
      <c r="T21" s="1"/>
      <c r="U21" s="1"/>
      <c r="V21" s="1"/>
      <c r="W21" s="1">
        <v>50</v>
      </c>
      <c r="X21" s="1">
        <v>35</v>
      </c>
      <c r="Y21" s="1"/>
      <c r="Z21" s="1"/>
      <c r="AA21" s="1">
        <v>25</v>
      </c>
      <c r="AB21" s="1"/>
      <c r="AC21" s="1"/>
      <c r="AD21" s="1"/>
      <c r="AE21" s="1"/>
      <c r="AF21" s="1"/>
      <c r="AG21" s="1"/>
      <c r="AH21" s="39"/>
      <c r="AI21" s="39"/>
      <c r="AJ21" s="39"/>
      <c r="AK21" s="32"/>
    </row>
    <row r="22" spans="1:37" s="11" customFormat="1" ht="18" customHeight="1">
      <c r="A22" s="1">
        <f>RANK(F22,F$5:F$188,0)</f>
        <v>18</v>
      </c>
      <c r="B22" s="63">
        <v>56371</v>
      </c>
      <c r="C22" s="5" t="s">
        <v>428</v>
      </c>
      <c r="D22" s="46" t="s">
        <v>23</v>
      </c>
      <c r="E22" s="1" t="s">
        <v>92</v>
      </c>
      <c r="F22" s="1">
        <f>SUM(H22:AQ22)</f>
        <v>125</v>
      </c>
      <c r="G22" s="27"/>
      <c r="H22" s="59"/>
      <c r="I22" s="59"/>
      <c r="J22" s="59">
        <v>30</v>
      </c>
      <c r="K22" s="59"/>
      <c r="L22" s="59"/>
      <c r="M22" s="1">
        <v>95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39"/>
      <c r="AI22" s="39"/>
      <c r="AJ22" s="39"/>
      <c r="AK22" s="32"/>
    </row>
    <row r="23" spans="1:37" s="11" customFormat="1" ht="18" customHeight="1">
      <c r="A23" s="1">
        <f>RANK(F23,F$5:F$188,0)</f>
        <v>19</v>
      </c>
      <c r="B23" s="1">
        <v>54258</v>
      </c>
      <c r="C23" s="5" t="s">
        <v>16</v>
      </c>
      <c r="D23" s="46" t="s">
        <v>9</v>
      </c>
      <c r="E23" s="1" t="s">
        <v>10</v>
      </c>
      <c r="F23" s="1">
        <f>SUM(H23:AQ23)</f>
        <v>116</v>
      </c>
      <c r="G23" s="27"/>
      <c r="H23" s="59"/>
      <c r="I23" s="59"/>
      <c r="J23" s="59"/>
      <c r="K23" s="59"/>
      <c r="L23" s="59"/>
      <c r="M23" s="1"/>
      <c r="N23" s="1"/>
      <c r="O23" s="1"/>
      <c r="P23" s="1"/>
      <c r="Q23" s="1"/>
      <c r="R23" s="1"/>
      <c r="S23" s="1"/>
      <c r="T23" s="1"/>
      <c r="U23" s="1"/>
      <c r="V23" s="1">
        <v>85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v>25</v>
      </c>
      <c r="AH23" s="39"/>
      <c r="AI23" s="39"/>
      <c r="AJ23" s="39">
        <v>6</v>
      </c>
      <c r="AK23" s="32"/>
    </row>
    <row r="24" spans="1:37" s="11" customFormat="1" ht="18" customHeight="1">
      <c r="A24" s="1">
        <f>RANK(F24,F$5:F$188,0)</f>
        <v>20</v>
      </c>
      <c r="B24" s="1">
        <v>28211</v>
      </c>
      <c r="C24" s="5" t="s">
        <v>391</v>
      </c>
      <c r="D24" s="47" t="s">
        <v>23</v>
      </c>
      <c r="E24" s="20" t="s">
        <v>71</v>
      </c>
      <c r="F24" s="1">
        <f>SUM(H24:AQ24)</f>
        <v>115</v>
      </c>
      <c r="G24" s="27"/>
      <c r="H24" s="59"/>
      <c r="I24" s="59"/>
      <c r="J24" s="59">
        <v>60</v>
      </c>
      <c r="K24" s="59">
        <v>5</v>
      </c>
      <c r="L24" s="59">
        <v>15</v>
      </c>
      <c r="M24" s="1"/>
      <c r="N24" s="1">
        <v>30</v>
      </c>
      <c r="O24" s="1"/>
      <c r="P24" s="1"/>
      <c r="Q24" s="1"/>
      <c r="R24" s="1"/>
      <c r="S24" s="1">
        <v>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39"/>
      <c r="AI24" s="39"/>
      <c r="AJ24" s="39"/>
      <c r="AK24" s="32"/>
    </row>
    <row r="25" spans="1:37" s="11" customFormat="1" ht="18" customHeight="1">
      <c r="A25" s="1">
        <f>RANK(F25,F$5:F$188,0)</f>
        <v>21</v>
      </c>
      <c r="B25" s="1">
        <v>51271</v>
      </c>
      <c r="C25" s="5" t="s">
        <v>390</v>
      </c>
      <c r="D25" s="47" t="s">
        <v>23</v>
      </c>
      <c r="E25" s="20" t="s">
        <v>170</v>
      </c>
      <c r="F25" s="1">
        <f>SUM(H25:AQ25)</f>
        <v>99</v>
      </c>
      <c r="G25" s="27"/>
      <c r="H25" s="59"/>
      <c r="I25" s="59"/>
      <c r="J25" s="59">
        <v>70</v>
      </c>
      <c r="K25" s="59"/>
      <c r="L25" s="59"/>
      <c r="M25" s="1"/>
      <c r="N25" s="1">
        <v>9</v>
      </c>
      <c r="O25" s="1"/>
      <c r="P25" s="1"/>
      <c r="Q25" s="1"/>
      <c r="R25" s="1"/>
      <c r="S25" s="1">
        <v>20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39"/>
      <c r="AI25" s="39"/>
      <c r="AJ25" s="39"/>
      <c r="AK25" s="32"/>
    </row>
    <row r="26" spans="1:37" s="11" customFormat="1" ht="18" customHeight="1">
      <c r="A26" s="1">
        <f>RANK(F26,F$5:F$188,0)</f>
        <v>22</v>
      </c>
      <c r="B26" s="1">
        <v>50915</v>
      </c>
      <c r="C26" s="5" t="s">
        <v>434</v>
      </c>
      <c r="D26" s="47" t="s">
        <v>191</v>
      </c>
      <c r="E26" s="20" t="s">
        <v>170</v>
      </c>
      <c r="F26" s="1">
        <f>SUM(H26:AQ26)</f>
        <v>90</v>
      </c>
      <c r="G26" s="27"/>
      <c r="H26" s="59"/>
      <c r="I26" s="59"/>
      <c r="J26" s="59">
        <v>90</v>
      </c>
      <c r="K26" s="59"/>
      <c r="L26" s="5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39"/>
      <c r="AI26" s="39"/>
      <c r="AJ26" s="39"/>
      <c r="AK26" s="32"/>
    </row>
    <row r="27" spans="1:37" s="11" customFormat="1" ht="18" customHeight="1">
      <c r="A27" s="1">
        <f>RANK(F27,F$5:F$188,0)</f>
        <v>23</v>
      </c>
      <c r="B27" s="1">
        <v>49920</v>
      </c>
      <c r="C27" s="5" t="s">
        <v>24</v>
      </c>
      <c r="D27" s="47" t="s">
        <v>9</v>
      </c>
      <c r="E27" s="20" t="s">
        <v>10</v>
      </c>
      <c r="F27" s="1">
        <f>SUM(H27:AQ27)</f>
        <v>81</v>
      </c>
      <c r="G27" s="27"/>
      <c r="H27" s="59"/>
      <c r="I27" s="59"/>
      <c r="J27" s="59"/>
      <c r="K27" s="59"/>
      <c r="L27" s="59"/>
      <c r="M27" s="1"/>
      <c r="N27" s="1"/>
      <c r="O27" s="1"/>
      <c r="P27" s="1"/>
      <c r="Q27" s="1"/>
      <c r="R27" s="1"/>
      <c r="S27" s="1"/>
      <c r="T27" s="1"/>
      <c r="U27" s="1"/>
      <c r="V27" s="1">
        <v>70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v>10</v>
      </c>
      <c r="AH27" s="39"/>
      <c r="AI27" s="39"/>
      <c r="AJ27" s="39">
        <v>1</v>
      </c>
      <c r="AK27" s="32"/>
    </row>
    <row r="28" spans="1:37" s="11" customFormat="1" ht="18" customHeight="1">
      <c r="A28" s="1">
        <f>RANK(F28,F$5:F$188,0)</f>
        <v>24</v>
      </c>
      <c r="B28" s="1">
        <v>65614</v>
      </c>
      <c r="C28" s="5" t="s">
        <v>305</v>
      </c>
      <c r="D28" s="47" t="s">
        <v>23</v>
      </c>
      <c r="E28" s="20" t="s">
        <v>71</v>
      </c>
      <c r="F28" s="1">
        <f>SUM(H28:AQ28)</f>
        <v>75</v>
      </c>
      <c r="G28" s="27"/>
      <c r="H28" s="59">
        <v>10</v>
      </c>
      <c r="I28" s="59">
        <v>55</v>
      </c>
      <c r="J28" s="59"/>
      <c r="K28" s="59"/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>
        <v>10</v>
      </c>
      <c r="AB28" s="1"/>
      <c r="AC28" s="1"/>
      <c r="AD28" s="1"/>
      <c r="AE28" s="1"/>
      <c r="AF28" s="1"/>
      <c r="AG28" s="1"/>
      <c r="AH28" s="39"/>
      <c r="AI28" s="39"/>
      <c r="AJ28" s="39"/>
      <c r="AK28" s="32"/>
    </row>
    <row r="29" spans="1:37" s="11" customFormat="1" ht="18" customHeight="1">
      <c r="A29" s="1">
        <f>RANK(F29,F$5:F$188,0)</f>
        <v>24</v>
      </c>
      <c r="B29" s="1">
        <v>43393</v>
      </c>
      <c r="C29" s="5" t="s">
        <v>429</v>
      </c>
      <c r="D29" s="47" t="s">
        <v>23</v>
      </c>
      <c r="E29" s="20" t="s">
        <v>92</v>
      </c>
      <c r="F29" s="1">
        <f>SUM(H29:AQ29)</f>
        <v>75</v>
      </c>
      <c r="G29" s="27"/>
      <c r="H29" s="59"/>
      <c r="I29" s="59"/>
      <c r="J29" s="59"/>
      <c r="K29" s="59"/>
      <c r="L29" s="59"/>
      <c r="M29" s="1">
        <v>75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39"/>
      <c r="AI29" s="39"/>
      <c r="AJ29" s="39"/>
      <c r="AK29" s="32"/>
    </row>
    <row r="30" spans="1:37" s="11" customFormat="1" ht="18" customHeight="1">
      <c r="A30" s="1">
        <f>RANK(F30,F$5:F$188,0)</f>
        <v>26</v>
      </c>
      <c r="B30" s="63">
        <v>48588</v>
      </c>
      <c r="C30" s="5" t="s">
        <v>255</v>
      </c>
      <c r="D30" s="47" t="s">
        <v>23</v>
      </c>
      <c r="E30" s="20" t="s">
        <v>21</v>
      </c>
      <c r="F30" s="1">
        <f>SUM(H30:AQ30)</f>
        <v>70</v>
      </c>
      <c r="G30" s="27"/>
      <c r="H30" s="59"/>
      <c r="I30" s="59"/>
      <c r="J30" s="59"/>
      <c r="K30" s="59"/>
      <c r="L30" s="5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>
        <v>70</v>
      </c>
      <c r="AD30" s="1"/>
      <c r="AE30" s="1"/>
      <c r="AF30" s="1"/>
      <c r="AG30" s="58"/>
      <c r="AH30" s="39"/>
      <c r="AI30" s="39"/>
      <c r="AJ30" s="39"/>
      <c r="AK30" s="32"/>
    </row>
    <row r="31" spans="1:37" s="11" customFormat="1" ht="18" customHeight="1">
      <c r="A31" s="1">
        <f>RANK(F31,F$5:F$188,0)</f>
        <v>26</v>
      </c>
      <c r="B31" s="1">
        <v>64271</v>
      </c>
      <c r="C31" s="5" t="s">
        <v>430</v>
      </c>
      <c r="D31" s="47" t="s">
        <v>23</v>
      </c>
      <c r="E31" s="20" t="s">
        <v>92</v>
      </c>
      <c r="F31" s="1">
        <f>SUM(H31:AQ31)</f>
        <v>70</v>
      </c>
      <c r="G31" s="27"/>
      <c r="H31" s="59"/>
      <c r="I31" s="59"/>
      <c r="J31" s="59"/>
      <c r="K31" s="59"/>
      <c r="L31" s="59"/>
      <c r="M31" s="1">
        <v>70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39"/>
      <c r="AI31" s="39"/>
      <c r="AJ31" s="39"/>
      <c r="AK31" s="32"/>
    </row>
    <row r="32" spans="1:37" s="11" customFormat="1" ht="18" customHeight="1">
      <c r="A32" s="1">
        <f>RANK(F32,F$5:F$188,0)</f>
        <v>26</v>
      </c>
      <c r="B32" s="1">
        <v>55512</v>
      </c>
      <c r="C32" s="5" t="s">
        <v>435</v>
      </c>
      <c r="D32" s="47" t="s">
        <v>23</v>
      </c>
      <c r="E32" s="20" t="s">
        <v>71</v>
      </c>
      <c r="F32" s="1">
        <f>SUM(H32:AQ32)</f>
        <v>70</v>
      </c>
      <c r="G32" s="27"/>
      <c r="H32" s="59"/>
      <c r="I32" s="59">
        <v>70</v>
      </c>
      <c r="J32" s="59"/>
      <c r="K32" s="59"/>
      <c r="L32" s="5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39"/>
      <c r="AI32" s="39"/>
      <c r="AJ32" s="39"/>
      <c r="AK32" s="32"/>
    </row>
    <row r="33" spans="1:37" s="11" customFormat="1" ht="18" customHeight="1">
      <c r="A33" s="1">
        <f>RANK(F33,F$5:F$188,0)</f>
        <v>29</v>
      </c>
      <c r="B33" s="1">
        <v>52453</v>
      </c>
      <c r="C33" s="5" t="s">
        <v>351</v>
      </c>
      <c r="D33" s="47" t="s">
        <v>37</v>
      </c>
      <c r="E33" s="20" t="s">
        <v>10</v>
      </c>
      <c r="F33" s="1">
        <f>SUM(H33:AQ33)</f>
        <v>65</v>
      </c>
      <c r="G33" s="27"/>
      <c r="H33" s="59"/>
      <c r="I33" s="59"/>
      <c r="J33" s="59"/>
      <c r="K33" s="59"/>
      <c r="L33" s="59"/>
      <c r="M33" s="1"/>
      <c r="N33" s="1"/>
      <c r="O33" s="1"/>
      <c r="P33" s="1"/>
      <c r="Q33" s="1"/>
      <c r="R33" s="1"/>
      <c r="S33" s="1"/>
      <c r="T33" s="1"/>
      <c r="U33" s="1"/>
      <c r="V33" s="1">
        <v>65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39"/>
      <c r="AI33" s="39"/>
      <c r="AJ33" s="39"/>
      <c r="AK33" s="32"/>
    </row>
    <row r="34" spans="1:37" s="11" customFormat="1" ht="18" customHeight="1">
      <c r="A34" s="1">
        <f>RANK(F34,F$5:F$188,0)</f>
        <v>29</v>
      </c>
      <c r="B34" s="1">
        <v>43837</v>
      </c>
      <c r="C34" s="5" t="s">
        <v>431</v>
      </c>
      <c r="D34" s="47" t="s">
        <v>23</v>
      </c>
      <c r="E34" s="20" t="s">
        <v>92</v>
      </c>
      <c r="F34" s="1">
        <f>SUM(H34:AQ34)</f>
        <v>65</v>
      </c>
      <c r="G34" s="27"/>
      <c r="H34" s="59"/>
      <c r="I34" s="59"/>
      <c r="J34" s="59"/>
      <c r="K34" s="59"/>
      <c r="L34" s="59"/>
      <c r="M34" s="1">
        <v>65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39"/>
      <c r="AI34" s="39"/>
      <c r="AJ34" s="39"/>
      <c r="AK34" s="32"/>
    </row>
    <row r="35" spans="1:37" s="11" customFormat="1" ht="18" customHeight="1">
      <c r="A35" s="1">
        <f>RANK(F35,F$5:F$188,0)</f>
        <v>31</v>
      </c>
      <c r="B35" s="1">
        <v>56624</v>
      </c>
      <c r="C35" s="5" t="s">
        <v>120</v>
      </c>
      <c r="D35" s="47" t="s">
        <v>23</v>
      </c>
      <c r="E35" s="20" t="s">
        <v>10</v>
      </c>
      <c r="F35" s="1">
        <f>SUM(H35:AQ35)</f>
        <v>58</v>
      </c>
      <c r="G35" s="27"/>
      <c r="H35" s="59"/>
      <c r="I35" s="59"/>
      <c r="J35" s="59"/>
      <c r="K35" s="59"/>
      <c r="L35" s="59"/>
      <c r="M35" s="1"/>
      <c r="N35" s="1"/>
      <c r="O35" s="1"/>
      <c r="P35" s="1"/>
      <c r="Q35" s="1"/>
      <c r="R35" s="1"/>
      <c r="S35" s="1"/>
      <c r="T35" s="1"/>
      <c r="U35" s="1"/>
      <c r="V35" s="1">
        <v>50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v>8</v>
      </c>
      <c r="AH35" s="39"/>
      <c r="AI35" s="39"/>
      <c r="AJ35" s="39"/>
      <c r="AK35" s="32"/>
    </row>
    <row r="36" spans="1:37" s="11" customFormat="1" ht="18" customHeight="1">
      <c r="A36" s="1">
        <f>RANK(F36,F$5:F$188,0)</f>
        <v>32</v>
      </c>
      <c r="B36" s="1">
        <v>51582</v>
      </c>
      <c r="C36" s="5" t="s">
        <v>302</v>
      </c>
      <c r="D36" s="47" t="s">
        <v>23</v>
      </c>
      <c r="E36" s="20" t="s">
        <v>170</v>
      </c>
      <c r="F36" s="1">
        <f>SUM(H36:AQ36)</f>
        <v>45</v>
      </c>
      <c r="G36" s="27"/>
      <c r="H36" s="59"/>
      <c r="I36" s="59"/>
      <c r="J36" s="59"/>
      <c r="K36" s="59"/>
      <c r="L36" s="59"/>
      <c r="M36" s="1"/>
      <c r="N36" s="1"/>
      <c r="O36" s="1"/>
      <c r="P36" s="1"/>
      <c r="Q36" s="1"/>
      <c r="R36" s="1"/>
      <c r="S36" s="1">
        <v>10</v>
      </c>
      <c r="T36" s="1"/>
      <c r="U36" s="1"/>
      <c r="V36" s="1"/>
      <c r="W36" s="1"/>
      <c r="X36" s="1"/>
      <c r="Y36" s="1"/>
      <c r="Z36" s="1"/>
      <c r="AA36" s="1">
        <v>35</v>
      </c>
      <c r="AB36" s="1"/>
      <c r="AC36" s="1"/>
      <c r="AD36" s="1"/>
      <c r="AE36" s="1"/>
      <c r="AF36" s="1"/>
      <c r="AG36" s="1"/>
      <c r="AH36" s="39"/>
      <c r="AI36" s="39"/>
      <c r="AJ36" s="39"/>
      <c r="AK36" s="32"/>
    </row>
    <row r="37" spans="1:37" s="11" customFormat="1" ht="18" customHeight="1">
      <c r="A37" s="1">
        <f>RANK(F37,F$5:F$188,0)</f>
        <v>33</v>
      </c>
      <c r="B37" s="1">
        <v>41259</v>
      </c>
      <c r="C37" s="5" t="s">
        <v>122</v>
      </c>
      <c r="D37" s="47" t="s">
        <v>23</v>
      </c>
      <c r="E37" s="20" t="s">
        <v>10</v>
      </c>
      <c r="F37" s="1">
        <f>SUM(H37:AQ37)</f>
        <v>40</v>
      </c>
      <c r="G37" s="27"/>
      <c r="H37" s="59"/>
      <c r="I37" s="59"/>
      <c r="J37" s="59"/>
      <c r="K37" s="59"/>
      <c r="L37" s="59"/>
      <c r="M37" s="1"/>
      <c r="N37" s="1"/>
      <c r="O37" s="1"/>
      <c r="P37" s="1"/>
      <c r="Q37" s="1"/>
      <c r="R37" s="1"/>
      <c r="S37" s="1"/>
      <c r="T37" s="1"/>
      <c r="U37" s="1"/>
      <c r="V37" s="1">
        <v>35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v>5</v>
      </c>
      <c r="AH37" s="39"/>
      <c r="AI37" s="39"/>
      <c r="AJ37" s="39"/>
      <c r="AK37" s="32"/>
    </row>
    <row r="38" spans="1:37" s="11" customFormat="1" ht="18" customHeight="1">
      <c r="A38" s="1">
        <f>RANK(F38,F$5:F$188,0)</f>
        <v>33</v>
      </c>
      <c r="B38" s="1">
        <v>55199</v>
      </c>
      <c r="C38" s="5" t="s">
        <v>364</v>
      </c>
      <c r="D38" s="47" t="s">
        <v>23</v>
      </c>
      <c r="E38" s="20" t="s">
        <v>359</v>
      </c>
      <c r="F38" s="1">
        <f>SUM(H38:AQ38)</f>
        <v>40</v>
      </c>
      <c r="G38" s="27"/>
      <c r="H38" s="59"/>
      <c r="I38" s="59"/>
      <c r="J38" s="59"/>
      <c r="K38" s="59"/>
      <c r="L38" s="59"/>
      <c r="M38" s="1"/>
      <c r="N38" s="1"/>
      <c r="O38" s="1"/>
      <c r="P38" s="1"/>
      <c r="Q38" s="1"/>
      <c r="R38" s="1">
        <v>25</v>
      </c>
      <c r="S38" s="1"/>
      <c r="T38" s="1"/>
      <c r="U38" s="1"/>
      <c r="V38" s="1"/>
      <c r="W38" s="1"/>
      <c r="X38" s="1"/>
      <c r="Y38" s="1">
        <v>15</v>
      </c>
      <c r="Z38" s="1"/>
      <c r="AA38" s="1"/>
      <c r="AB38" s="1"/>
      <c r="AC38" s="1"/>
      <c r="AD38" s="1"/>
      <c r="AE38" s="1"/>
      <c r="AF38" s="1"/>
      <c r="AG38" s="1"/>
      <c r="AH38" s="39"/>
      <c r="AI38" s="39"/>
      <c r="AJ38" s="39"/>
      <c r="AK38" s="32"/>
    </row>
    <row r="39" spans="1:37" s="11" customFormat="1" ht="18" customHeight="1">
      <c r="A39" s="1">
        <f>RANK(F39,F$5:F$188,0)</f>
        <v>33</v>
      </c>
      <c r="B39" s="1">
        <v>50429</v>
      </c>
      <c r="C39" s="5" t="s">
        <v>433</v>
      </c>
      <c r="D39" s="47" t="s">
        <v>23</v>
      </c>
      <c r="E39" s="20" t="s">
        <v>71</v>
      </c>
      <c r="F39" s="1">
        <f>SUM(H39:AQ39)</f>
        <v>40</v>
      </c>
      <c r="G39" s="27"/>
      <c r="H39" s="59">
        <v>30</v>
      </c>
      <c r="I39" s="59"/>
      <c r="J39" s="59"/>
      <c r="K39" s="59"/>
      <c r="L39" s="59"/>
      <c r="M39" s="1"/>
      <c r="N39" s="1">
        <v>10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39"/>
      <c r="AI39" s="39"/>
      <c r="AJ39" s="39"/>
      <c r="AK39" s="32"/>
    </row>
    <row r="40" spans="1:37" s="11" customFormat="1" ht="18" customHeight="1">
      <c r="A40" s="1">
        <f>RANK(F40,F$5:F$188,0)</f>
        <v>36</v>
      </c>
      <c r="B40" s="1">
        <v>60446</v>
      </c>
      <c r="C40" s="5" t="s">
        <v>365</v>
      </c>
      <c r="D40" s="47" t="s">
        <v>23</v>
      </c>
      <c r="E40" s="20" t="s">
        <v>359</v>
      </c>
      <c r="F40" s="1">
        <f>SUM(H40:AQ40)</f>
        <v>30</v>
      </c>
      <c r="G40" s="27"/>
      <c r="H40" s="59"/>
      <c r="I40" s="59"/>
      <c r="J40" s="59"/>
      <c r="K40" s="59"/>
      <c r="L40" s="59"/>
      <c r="M40" s="1"/>
      <c r="N40" s="1"/>
      <c r="O40" s="1"/>
      <c r="P40" s="1"/>
      <c r="Q40" s="1"/>
      <c r="R40" s="1">
        <v>20</v>
      </c>
      <c r="S40" s="1"/>
      <c r="T40" s="1"/>
      <c r="U40" s="1"/>
      <c r="V40" s="1"/>
      <c r="W40" s="1"/>
      <c r="X40" s="1"/>
      <c r="Y40" s="1">
        <v>10</v>
      </c>
      <c r="Z40" s="1"/>
      <c r="AA40" s="1"/>
      <c r="AB40" s="1"/>
      <c r="AC40" s="1"/>
      <c r="AD40" s="1"/>
      <c r="AE40" s="1"/>
      <c r="AF40" s="1"/>
      <c r="AG40" s="1"/>
      <c r="AH40" s="39"/>
      <c r="AI40" s="39"/>
      <c r="AJ40" s="39"/>
      <c r="AK40" s="32"/>
    </row>
    <row r="41" spans="1:37" s="11" customFormat="1" ht="18" customHeight="1">
      <c r="A41" s="1">
        <f>RANK(F41,F$5:F$188,0)</f>
        <v>37</v>
      </c>
      <c r="B41" s="63">
        <v>66570</v>
      </c>
      <c r="C41" s="5" t="s">
        <v>307</v>
      </c>
      <c r="D41" s="47" t="s">
        <v>308</v>
      </c>
      <c r="E41" s="20" t="s">
        <v>28</v>
      </c>
      <c r="F41" s="1">
        <f>SUM(H41:AQ41)</f>
        <v>20</v>
      </c>
      <c r="G41" s="27"/>
      <c r="H41" s="59"/>
      <c r="I41" s="59"/>
      <c r="J41" s="59"/>
      <c r="K41" s="59"/>
      <c r="L41" s="5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>
        <v>20</v>
      </c>
      <c r="AG41" s="58"/>
      <c r="AH41" s="39"/>
      <c r="AI41" s="39"/>
      <c r="AJ41" s="39"/>
      <c r="AK41" s="32"/>
    </row>
    <row r="42" spans="1:37" s="11" customFormat="1" ht="18" customHeight="1">
      <c r="A42" s="1">
        <f>RANK(F42,F$5:F$188,0)</f>
        <v>38</v>
      </c>
      <c r="B42" s="1">
        <v>54321</v>
      </c>
      <c r="C42" s="5" t="s">
        <v>17</v>
      </c>
      <c r="D42" s="47" t="s">
        <v>18</v>
      </c>
      <c r="E42" s="20" t="s">
        <v>10</v>
      </c>
      <c r="F42" s="1">
        <f>SUM(H42:AQ42)</f>
        <v>19</v>
      </c>
      <c r="G42" s="27"/>
      <c r="H42" s="59"/>
      <c r="I42" s="59"/>
      <c r="J42" s="59"/>
      <c r="K42" s="59"/>
      <c r="L42" s="5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v>15</v>
      </c>
      <c r="AH42" s="39"/>
      <c r="AI42" s="39"/>
      <c r="AJ42" s="39">
        <v>4</v>
      </c>
      <c r="AK42" s="32"/>
    </row>
    <row r="43" spans="1:37" s="11" customFormat="1" ht="18" customHeight="1">
      <c r="A43" s="1">
        <f>RANK(F43,F$5:F$188,0)</f>
        <v>38</v>
      </c>
      <c r="B43" s="1">
        <v>64206</v>
      </c>
      <c r="C43" s="5" t="s">
        <v>313</v>
      </c>
      <c r="D43" s="47" t="s">
        <v>23</v>
      </c>
      <c r="E43" s="20" t="s">
        <v>28</v>
      </c>
      <c r="F43" s="1">
        <f>SUM(H43:AQ43)</f>
        <v>19</v>
      </c>
      <c r="G43" s="27"/>
      <c r="H43" s="59"/>
      <c r="I43" s="59"/>
      <c r="J43" s="59"/>
      <c r="K43" s="59"/>
      <c r="L43" s="59"/>
      <c r="M43" s="1"/>
      <c r="N43" s="1"/>
      <c r="O43" s="1"/>
      <c r="P43" s="1"/>
      <c r="Q43" s="1"/>
      <c r="R43" s="1"/>
      <c r="S43" s="1"/>
      <c r="T43" s="1"/>
      <c r="U43" s="1">
        <v>15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>
        <v>4</v>
      </c>
      <c r="AG43" s="1"/>
      <c r="AH43" s="39"/>
      <c r="AI43" s="39"/>
      <c r="AJ43" s="39"/>
      <c r="AK43" s="32"/>
    </row>
    <row r="44" spans="1:37" s="11" customFormat="1" ht="18" customHeight="1">
      <c r="A44" s="1">
        <f>RANK(F44,F$5:F$188,0)</f>
        <v>40</v>
      </c>
      <c r="B44" s="1">
        <v>68367</v>
      </c>
      <c r="C44" s="5" t="s">
        <v>304</v>
      </c>
      <c r="D44" s="47" t="s">
        <v>23</v>
      </c>
      <c r="E44" s="20" t="s">
        <v>71</v>
      </c>
      <c r="F44" s="1">
        <f>SUM(H44:AQ44)</f>
        <v>15</v>
      </c>
      <c r="G44" s="27"/>
      <c r="H44" s="59"/>
      <c r="I44" s="59"/>
      <c r="J44" s="59"/>
      <c r="K44" s="59"/>
      <c r="L44" s="5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>
        <v>15</v>
      </c>
      <c r="AB44" s="1"/>
      <c r="AC44" s="1"/>
      <c r="AD44" s="1"/>
      <c r="AE44" s="1"/>
      <c r="AF44" s="1"/>
      <c r="AG44" s="1"/>
      <c r="AH44" s="39"/>
      <c r="AI44" s="39"/>
      <c r="AJ44" s="39"/>
      <c r="AK44" s="32"/>
    </row>
    <row r="45" spans="1:37" s="11" customFormat="1" ht="18" customHeight="1">
      <c r="A45" s="1">
        <f>RANK(F45,F$5:F$188,0)</f>
        <v>40</v>
      </c>
      <c r="B45" s="1">
        <v>38175</v>
      </c>
      <c r="C45" s="5" t="s">
        <v>309</v>
      </c>
      <c r="D45" s="47" t="s">
        <v>23</v>
      </c>
      <c r="E45" s="20" t="s">
        <v>28</v>
      </c>
      <c r="F45" s="1">
        <f>SUM(H45:AQ45)</f>
        <v>15</v>
      </c>
      <c r="G45" s="27"/>
      <c r="H45" s="59"/>
      <c r="I45" s="59"/>
      <c r="J45" s="59"/>
      <c r="K45" s="59"/>
      <c r="L45" s="5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>
        <v>15</v>
      </c>
      <c r="AG45" s="1"/>
      <c r="AH45" s="39"/>
      <c r="AI45" s="39"/>
      <c r="AJ45" s="39"/>
      <c r="AK45" s="32"/>
    </row>
    <row r="46" spans="1:37" s="11" customFormat="1" ht="18" customHeight="1">
      <c r="A46" s="1">
        <f>RANK(F46,F$5:F$188,0)</f>
        <v>42</v>
      </c>
      <c r="B46" s="63">
        <v>60776</v>
      </c>
      <c r="C46" s="66" t="s">
        <v>310</v>
      </c>
      <c r="D46" s="47" t="s">
        <v>23</v>
      </c>
      <c r="E46" s="20" t="s">
        <v>28</v>
      </c>
      <c r="F46" s="1">
        <f>SUM(H46:AQ46)</f>
        <v>10</v>
      </c>
      <c r="G46" s="27"/>
      <c r="H46" s="59"/>
      <c r="I46" s="59"/>
      <c r="J46" s="59"/>
      <c r="K46" s="59"/>
      <c r="L46" s="5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10</v>
      </c>
      <c r="AG46" s="58"/>
      <c r="AH46" s="39"/>
      <c r="AI46" s="39"/>
      <c r="AJ46" s="39"/>
      <c r="AK46" s="32"/>
    </row>
    <row r="47" spans="1:37" s="11" customFormat="1" ht="18" customHeight="1">
      <c r="A47" s="1">
        <f>RANK(F47,F$5:F$188,0)</f>
        <v>43</v>
      </c>
      <c r="B47" s="1">
        <v>54570</v>
      </c>
      <c r="C47" s="5" t="s">
        <v>86</v>
      </c>
      <c r="D47" s="47" t="s">
        <v>23</v>
      </c>
      <c r="E47" s="20" t="s">
        <v>62</v>
      </c>
      <c r="F47" s="1">
        <f>SUM(H47:AQ47)</f>
        <v>8</v>
      </c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39"/>
      <c r="AI47" s="39">
        <v>8</v>
      </c>
      <c r="AJ47" s="39"/>
      <c r="AK47" s="32"/>
    </row>
    <row r="48" spans="1:37" s="11" customFormat="1" ht="18" customHeight="1">
      <c r="A48" s="1">
        <f>RANK(F48,F$5:F$188,0)</f>
        <v>43</v>
      </c>
      <c r="B48" s="1">
        <v>61542</v>
      </c>
      <c r="C48" s="5" t="s">
        <v>100</v>
      </c>
      <c r="D48" s="47" t="s">
        <v>23</v>
      </c>
      <c r="E48" s="20" t="s">
        <v>94</v>
      </c>
      <c r="F48" s="1">
        <f>SUM(H48:AQ48)</f>
        <v>8</v>
      </c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39">
        <v>8</v>
      </c>
      <c r="AI48" s="39"/>
      <c r="AJ48" s="39"/>
      <c r="AK48" s="32"/>
    </row>
    <row r="49" spans="1:37" s="11" customFormat="1" ht="18" customHeight="1">
      <c r="A49" s="1">
        <f>RANK(F49,F$5:F$188,0)</f>
        <v>43</v>
      </c>
      <c r="B49" s="1">
        <v>46193</v>
      </c>
      <c r="C49" s="5" t="s">
        <v>311</v>
      </c>
      <c r="D49" s="47" t="s">
        <v>23</v>
      </c>
      <c r="E49" s="20" t="s">
        <v>28</v>
      </c>
      <c r="F49" s="1">
        <f>SUM(H49:AQ49)</f>
        <v>8</v>
      </c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>
        <v>8</v>
      </c>
      <c r="AG49" s="1"/>
      <c r="AH49" s="39"/>
      <c r="AI49" s="39"/>
      <c r="AJ49" s="39"/>
      <c r="AK49" s="32"/>
    </row>
    <row r="50" spans="1:37" s="11" customFormat="1" ht="18" customHeight="1">
      <c r="A50" s="1">
        <f>RANK(F50,F$5:F$188,0)</f>
        <v>43</v>
      </c>
      <c r="B50" s="1">
        <v>60069</v>
      </c>
      <c r="C50" s="5" t="s">
        <v>404</v>
      </c>
      <c r="D50" s="47" t="s">
        <v>23</v>
      </c>
      <c r="E50" s="20" t="s">
        <v>359</v>
      </c>
      <c r="F50" s="1">
        <f>SUM(H50:AQ50)</f>
        <v>8</v>
      </c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v>8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39"/>
      <c r="AI50" s="39"/>
      <c r="AJ50" s="39"/>
      <c r="AK50" s="32"/>
    </row>
    <row r="51" spans="1:37" s="11" customFormat="1" ht="18" customHeight="1">
      <c r="A51" s="1">
        <f>RANK(F51,F$5:F$188,0)</f>
        <v>47</v>
      </c>
      <c r="B51" s="1">
        <v>62248</v>
      </c>
      <c r="C51" s="19" t="s">
        <v>87</v>
      </c>
      <c r="D51" s="47" t="s">
        <v>61</v>
      </c>
      <c r="E51" s="20" t="s">
        <v>62</v>
      </c>
      <c r="F51" s="1">
        <f>SUM(H51:AQ51)</f>
        <v>6</v>
      </c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39"/>
      <c r="AI51" s="39">
        <v>6</v>
      </c>
      <c r="AJ51" s="39"/>
      <c r="AK51" s="32"/>
    </row>
    <row r="52" spans="1:37" s="11" customFormat="1" ht="18" customHeight="1">
      <c r="A52" s="1">
        <f>RANK(F52,F$5:F$188,0)</f>
        <v>47</v>
      </c>
      <c r="B52" s="1">
        <v>47970</v>
      </c>
      <c r="C52" s="5" t="s">
        <v>97</v>
      </c>
      <c r="D52" s="47" t="s">
        <v>23</v>
      </c>
      <c r="E52" s="20" t="s">
        <v>96</v>
      </c>
      <c r="F52" s="1">
        <f>SUM(H52:AQ52)</f>
        <v>6</v>
      </c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39">
        <v>6</v>
      </c>
      <c r="AI52" s="39"/>
      <c r="AJ52" s="39"/>
      <c r="AK52" s="32"/>
    </row>
    <row r="53" spans="1:37" s="11" customFormat="1" ht="18" customHeight="1">
      <c r="A53" s="1">
        <f>RANK(F53,F$5:F$188,0)</f>
        <v>47</v>
      </c>
      <c r="B53" s="1">
        <v>68270</v>
      </c>
      <c r="C53" s="5" t="s">
        <v>370</v>
      </c>
      <c r="D53" s="47" t="s">
        <v>23</v>
      </c>
      <c r="E53" s="20" t="s">
        <v>359</v>
      </c>
      <c r="F53" s="1">
        <f>SUM(H53:AQ53)</f>
        <v>6</v>
      </c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>
        <v>4</v>
      </c>
      <c r="S53" s="1"/>
      <c r="T53" s="1"/>
      <c r="U53" s="1"/>
      <c r="V53" s="1"/>
      <c r="W53" s="1"/>
      <c r="X53" s="1"/>
      <c r="Y53" s="1">
        <v>2</v>
      </c>
      <c r="Z53" s="1"/>
      <c r="AA53" s="1"/>
      <c r="AB53" s="1"/>
      <c r="AC53" s="1"/>
      <c r="AD53" s="1"/>
      <c r="AE53" s="1"/>
      <c r="AF53" s="1"/>
      <c r="AG53" s="1"/>
      <c r="AH53" s="39"/>
      <c r="AI53" s="39"/>
      <c r="AJ53" s="39"/>
      <c r="AK53" s="32"/>
    </row>
    <row r="54" spans="1:37" s="11" customFormat="1" ht="18" customHeight="1">
      <c r="A54" s="1">
        <f>RANK(F54,F$5:F$188,0)</f>
        <v>50</v>
      </c>
      <c r="B54" s="1">
        <v>49806</v>
      </c>
      <c r="C54" s="5" t="s">
        <v>368</v>
      </c>
      <c r="D54" s="47" t="s">
        <v>23</v>
      </c>
      <c r="E54" s="20" t="s">
        <v>359</v>
      </c>
      <c r="F54" s="1">
        <f>SUM(H54:AQ54)</f>
        <v>5</v>
      </c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>
        <v>1</v>
      </c>
      <c r="S54" s="1"/>
      <c r="T54" s="1"/>
      <c r="U54" s="1"/>
      <c r="V54" s="1"/>
      <c r="W54" s="1"/>
      <c r="X54" s="1"/>
      <c r="Y54" s="1">
        <v>4</v>
      </c>
      <c r="Z54" s="1"/>
      <c r="AA54" s="1"/>
      <c r="AB54" s="1"/>
      <c r="AC54" s="1"/>
      <c r="AD54" s="1"/>
      <c r="AE54" s="1"/>
      <c r="AF54" s="1"/>
      <c r="AG54" s="1"/>
      <c r="AH54" s="39"/>
      <c r="AI54" s="39"/>
      <c r="AJ54" s="39"/>
      <c r="AK54" s="32"/>
    </row>
    <row r="55" spans="1:37" s="11" customFormat="1" ht="18" customHeight="1">
      <c r="A55" s="1">
        <f>RANK(F55,F$5:F$188,0)</f>
        <v>51</v>
      </c>
      <c r="B55" s="1">
        <v>60860</v>
      </c>
      <c r="C55" s="5" t="s">
        <v>98</v>
      </c>
      <c r="D55" s="47" t="s">
        <v>23</v>
      </c>
      <c r="E55" s="20" t="s">
        <v>96</v>
      </c>
      <c r="F55" s="1">
        <f>SUM(H55:AQ55)</f>
        <v>4</v>
      </c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39">
        <v>4</v>
      </c>
      <c r="AI55" s="39"/>
      <c r="AJ55" s="39"/>
      <c r="AK55" s="32"/>
    </row>
    <row r="56" spans="1:37" s="11" customFormat="1" ht="18" customHeight="1">
      <c r="A56" s="1">
        <f>RANK(F56,F$5:F$188,0)</f>
        <v>52</v>
      </c>
      <c r="B56" s="1">
        <v>68394</v>
      </c>
      <c r="C56" s="5" t="s">
        <v>314</v>
      </c>
      <c r="D56" s="47" t="s">
        <v>23</v>
      </c>
      <c r="E56" s="20" t="s">
        <v>28</v>
      </c>
      <c r="F56" s="1">
        <f>SUM(H56:AQ56)</f>
        <v>3</v>
      </c>
      <c r="G56" s="27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>
        <v>3</v>
      </c>
      <c r="AG56" s="20"/>
      <c r="AH56" s="39"/>
      <c r="AI56" s="39"/>
      <c r="AJ56" s="39"/>
      <c r="AK56" s="32"/>
    </row>
    <row r="57" spans="1:37" s="11" customFormat="1" ht="18" customHeight="1">
      <c r="A57" s="1">
        <f>RANK(F57,F$5:F$188,0)</f>
        <v>52</v>
      </c>
      <c r="B57" s="1">
        <v>62750</v>
      </c>
      <c r="C57" s="5" t="s">
        <v>369</v>
      </c>
      <c r="D57" s="47" t="s">
        <v>23</v>
      </c>
      <c r="E57" s="20" t="s">
        <v>359</v>
      </c>
      <c r="F57" s="1">
        <f>SUM(H57:AQ57)</f>
        <v>3</v>
      </c>
      <c r="G57" s="27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>
        <v>3</v>
      </c>
      <c r="Z57" s="20"/>
      <c r="AA57" s="20"/>
      <c r="AB57" s="20"/>
      <c r="AC57" s="20"/>
      <c r="AD57" s="20"/>
      <c r="AE57" s="20"/>
      <c r="AF57" s="20"/>
      <c r="AG57" s="20"/>
      <c r="AH57" s="39"/>
      <c r="AI57" s="39"/>
      <c r="AJ57" s="39"/>
      <c r="AK57" s="32"/>
    </row>
    <row r="58" spans="1:37" s="11" customFormat="1" ht="18" customHeight="1">
      <c r="A58" s="1">
        <f>RANK(F58,F$5:F$188,0)</f>
        <v>52</v>
      </c>
      <c r="B58" s="1">
        <v>67775</v>
      </c>
      <c r="C58" s="5" t="s">
        <v>405</v>
      </c>
      <c r="D58" s="47" t="s">
        <v>23</v>
      </c>
      <c r="E58" s="20" t="s">
        <v>359</v>
      </c>
      <c r="F58" s="1">
        <f>SUM(H58:AQ58)</f>
        <v>3</v>
      </c>
      <c r="G58" s="57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>
        <v>3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39"/>
      <c r="AI58" s="39"/>
      <c r="AJ58" s="39"/>
      <c r="AK58" s="32"/>
    </row>
    <row r="59" spans="1:37" s="11" customFormat="1" ht="18" customHeight="1">
      <c r="A59" s="1">
        <f>RANK(F59,F$5:F$188,0)</f>
        <v>55</v>
      </c>
      <c r="B59" s="1">
        <v>60736</v>
      </c>
      <c r="C59" s="5" t="s">
        <v>371</v>
      </c>
      <c r="D59" s="47" t="s">
        <v>23</v>
      </c>
      <c r="E59" s="20" t="s">
        <v>359</v>
      </c>
      <c r="F59" s="1">
        <f>SUM(H59:AQ59)</f>
        <v>1</v>
      </c>
      <c r="G59" s="57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>
        <v>1</v>
      </c>
      <c r="Z59" s="59"/>
      <c r="AA59" s="59"/>
      <c r="AB59" s="59"/>
      <c r="AC59" s="59"/>
      <c r="AD59" s="59"/>
      <c r="AE59" s="59"/>
      <c r="AF59" s="59"/>
      <c r="AG59" s="59"/>
      <c r="AH59" s="39"/>
      <c r="AI59" s="39"/>
      <c r="AJ59" s="39"/>
      <c r="AK59" s="32"/>
    </row>
    <row r="60" spans="1:37" ht="6.9" customHeight="1">
      <c r="A60" s="34"/>
      <c r="B60" s="29"/>
      <c r="C60" s="35"/>
      <c r="D60" s="48"/>
      <c r="E60" s="29"/>
      <c r="F60" s="37"/>
      <c r="G60" s="61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38"/>
      <c r="AI60" s="38"/>
      <c r="AJ60" s="38"/>
      <c r="AK60" s="33"/>
    </row>
    <row r="61" spans="1:37" s="8" customFormat="1" ht="12.75" customHeight="1">
      <c r="A61" s="13"/>
      <c r="B61" s="14"/>
      <c r="D61" s="49"/>
      <c r="E61" s="14"/>
      <c r="F61" s="14"/>
      <c r="G61" s="1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12"/>
      <c r="AI61" s="12"/>
      <c r="AJ61" s="12"/>
    </row>
    <row r="63" spans="1:37">
      <c r="B63" s="44"/>
    </row>
    <row r="64" spans="1:37">
      <c r="B64" s="44"/>
    </row>
    <row r="65" spans="2:2">
      <c r="B65" s="44"/>
    </row>
    <row r="66" spans="2:2">
      <c r="B66" s="44"/>
    </row>
    <row r="67" spans="2:2">
      <c r="B67" s="44"/>
    </row>
    <row r="68" spans="2:2">
      <c r="B68" s="44"/>
    </row>
    <row r="69" spans="2:2">
      <c r="B69" s="44"/>
    </row>
    <row r="70" spans="2:2">
      <c r="B70" s="44"/>
    </row>
    <row r="71" spans="2:2">
      <c r="B71" s="44"/>
    </row>
    <row r="72" spans="2:2">
      <c r="B72" s="44"/>
    </row>
    <row r="73" spans="2:2">
      <c r="B73" s="44"/>
    </row>
    <row r="74" spans="2:2">
      <c r="B74" s="44"/>
    </row>
    <row r="75" spans="2:2">
      <c r="B75" s="44"/>
    </row>
  </sheetData>
  <sheetProtection algorithmName="SHA-512" hashValue="Hwwq3bppTXP/uvH2iu+DHtpF87mwjINB63hoi7UIu+B37RQteDZHkdAnadyd1ThYHNNVNlGHbTh7J8ooZqsrXQ==" saltValue="LUYJoDjdafQrdjDqET6Zow==" spinCount="100000" sheet="1" objects="1" scenarios="1" selectLockedCells="1" selectUnlockedCells="1"/>
  <sortState xmlns:xlrd2="http://schemas.microsoft.com/office/spreadsheetml/2017/richdata2" ref="A5:AJ59">
    <sortCondition descending="1" ref="F5:F59"/>
  </sortState>
  <mergeCells count="30">
    <mergeCell ref="V1:V2"/>
    <mergeCell ref="S1:S2"/>
    <mergeCell ref="A2:F2"/>
    <mergeCell ref="A1:F1"/>
    <mergeCell ref="Y1:Y2"/>
    <mergeCell ref="R1:R2"/>
    <mergeCell ref="Q1:Q2"/>
    <mergeCell ref="P1:P2"/>
    <mergeCell ref="O1:O2"/>
    <mergeCell ref="N1:N2"/>
    <mergeCell ref="L1:L2"/>
    <mergeCell ref="K1:K2"/>
    <mergeCell ref="J1:J2"/>
    <mergeCell ref="I1:I2"/>
    <mergeCell ref="H1:H2"/>
    <mergeCell ref="AJ1:AJ2"/>
    <mergeCell ref="AI1:AI2"/>
    <mergeCell ref="AG1:AG2"/>
    <mergeCell ref="AE1:AE2"/>
    <mergeCell ref="AH1:AH2"/>
    <mergeCell ref="AD1:AD2"/>
    <mergeCell ref="AC1:AC2"/>
    <mergeCell ref="AB1:AB2"/>
    <mergeCell ref="Z1:Z2"/>
    <mergeCell ref="AA1:AA2"/>
    <mergeCell ref="AF1:AF2"/>
    <mergeCell ref="X1:X2"/>
    <mergeCell ref="W1:W2"/>
    <mergeCell ref="U1:U2"/>
    <mergeCell ref="T1:T2"/>
  </mergeCells>
  <phoneticPr fontId="19" type="noConversion"/>
  <conditionalFormatting sqref="B1:C1048576">
    <cfRule type="duplicateValues" dxfId="284" priority="1"/>
  </conditionalFormatting>
  <conditionalFormatting sqref="B3:C3">
    <cfRule type="duplicateValues" dxfId="283" priority="156" stopIfTrue="1"/>
  </conditionalFormatting>
  <conditionalFormatting sqref="B60:C62 B9:C19 C20 B1:C2 B4:C4 B63:B79 B80:C65541">
    <cfRule type="expression" dxfId="282" priority="2168" stopIfTrue="1">
      <formula>AND(COUNTIF($B$1:$C$2, B1)+COUNTIF($B$4:$C$4, B1)+COUNTIF($B$9:$C$65541, B1)&gt;1,NOT(ISBLANK(B1)))</formula>
    </cfRule>
  </conditionalFormatting>
  <conditionalFormatting sqref="B60:C61 B9:C19 C20">
    <cfRule type="duplicateValues" dxfId="281" priority="2166" stopIfTrue="1"/>
  </conditionalFormatting>
  <conditionalFormatting sqref="C20 B5:C19">
    <cfRule type="duplicateValues" dxfId="280" priority="2159" stopIfTrue="1"/>
    <cfRule type="duplicateValues" dxfId="279" priority="2160" stopIfTrue="1"/>
    <cfRule type="duplicateValues" dxfId="278" priority="2161" stopIfTrue="1"/>
    <cfRule type="duplicateValues" dxfId="277" priority="2162" stopIfTrue="1"/>
  </conditionalFormatting>
  <conditionalFormatting sqref="C63:C79">
    <cfRule type="expression" dxfId="276" priority="125" stopIfTrue="1">
      <formula>AND(COUNTIF($B$1:$C$2, C63)+COUNTIF($B$4:$C$4, C63)+COUNTIF($B$9:$C$65557, C63)&gt;1,NOT(ISBLANK(C63)))</formula>
    </cfRule>
  </conditionalFormatting>
  <conditionalFormatting sqref="B20">
    <cfRule type="duplicateValues" dxfId="275" priority="11974" stopIfTrue="1"/>
    <cfRule type="duplicateValues" dxfId="274" priority="11975" stopIfTrue="1"/>
    <cfRule type="duplicateValues" dxfId="273" priority="11976" stopIfTrue="1"/>
    <cfRule type="duplicateValues" dxfId="272" priority="11977" stopIfTrue="1"/>
    <cfRule type="duplicateValues" dxfId="271" priority="11978" stopIfTrue="1"/>
    <cfRule type="expression" dxfId="270" priority="11979" stopIfTrue="1">
      <formula>AND(COUNTIF($B$1:$C$2, B20)+COUNTIF($B$4:$C$4, B20)+COUNTIF($B$9:$C$65555, B20)&gt;1,NOT(ISBLANK(B20)))</formula>
    </cfRule>
  </conditionalFormatting>
  <conditionalFormatting sqref="B50">
    <cfRule type="duplicateValues" dxfId="269" priority="11980"/>
    <cfRule type="duplicateValues" dxfId="268" priority="11981"/>
    <cfRule type="duplicateValues" dxfId="267" priority="11982"/>
    <cfRule type="expression" dxfId="266" priority="11983" stopIfTrue="1">
      <formula>AND(COUNTIF($B$1:$C$2, B50)+COUNTIF($B$4:$C$4, B50)+COUNTIF($B$9:$C$65549, B50)&gt;1,NOT(ISBLANK(B50)))</formula>
    </cfRule>
    <cfRule type="duplicateValues" dxfId="265" priority="11984"/>
    <cfRule type="duplicateValues" dxfId="264" priority="11985" stopIfTrue="1"/>
    <cfRule type="duplicateValues" dxfId="263" priority="11986" stopIfTrue="1"/>
    <cfRule type="duplicateValues" dxfId="262" priority="11987" stopIfTrue="1"/>
    <cfRule type="duplicateValues" dxfId="261" priority="11988" stopIfTrue="1"/>
    <cfRule type="duplicateValues" dxfId="260" priority="11989" stopIfTrue="1"/>
    <cfRule type="duplicateValues" dxfId="259" priority="11990"/>
    <cfRule type="duplicateValues" dxfId="258" priority="11991"/>
  </conditionalFormatting>
  <conditionalFormatting sqref="B51">
    <cfRule type="duplicateValues" dxfId="257" priority="11992"/>
    <cfRule type="duplicateValues" dxfId="256" priority="11993"/>
    <cfRule type="duplicateValues" dxfId="255" priority="11994"/>
    <cfRule type="expression" dxfId="254" priority="11995" stopIfTrue="1">
      <formula>AND(COUNTIF($B$1:$C$2, B51)+COUNTIF($B$4:$C$4, B51)+COUNTIF($B$9:$C$65549, B51)&gt;1,NOT(ISBLANK(B51)))</formula>
    </cfRule>
    <cfRule type="duplicateValues" dxfId="253" priority="11996"/>
    <cfRule type="duplicateValues" dxfId="252" priority="11997" stopIfTrue="1"/>
    <cfRule type="duplicateValues" dxfId="251" priority="11998" stopIfTrue="1"/>
    <cfRule type="duplicateValues" dxfId="250" priority="11999" stopIfTrue="1"/>
    <cfRule type="duplicateValues" dxfId="249" priority="12000" stopIfTrue="1"/>
    <cfRule type="duplicateValues" dxfId="248" priority="12001" stopIfTrue="1"/>
    <cfRule type="duplicateValues" dxfId="247" priority="12002"/>
    <cfRule type="duplicateValues" dxfId="246" priority="12003"/>
  </conditionalFormatting>
  <conditionalFormatting sqref="B52">
    <cfRule type="duplicateValues" dxfId="245" priority="12004"/>
    <cfRule type="duplicateValues" dxfId="244" priority="12005"/>
    <cfRule type="duplicateValues" dxfId="243" priority="12006"/>
    <cfRule type="expression" dxfId="242" priority="12007" stopIfTrue="1">
      <formula>AND(COUNTIF($B$1:$C$2, B52)+COUNTIF($B$4:$C$4, B52)+COUNTIF($B$9:$C$65549, B52)&gt;1,NOT(ISBLANK(B52)))</formula>
    </cfRule>
    <cfRule type="duplicateValues" dxfId="241" priority="12008"/>
    <cfRule type="duplicateValues" dxfId="240" priority="12009" stopIfTrue="1"/>
    <cfRule type="duplicateValues" dxfId="239" priority="12010" stopIfTrue="1"/>
    <cfRule type="duplicateValues" dxfId="238" priority="12011" stopIfTrue="1"/>
    <cfRule type="duplicateValues" dxfId="237" priority="12012" stopIfTrue="1"/>
    <cfRule type="duplicateValues" dxfId="236" priority="12013" stopIfTrue="1"/>
    <cfRule type="duplicateValues" dxfId="235" priority="12014"/>
    <cfRule type="duplicateValues" dxfId="234" priority="12015"/>
  </conditionalFormatting>
  <conditionalFormatting sqref="B5:C49 B53:C59 C50:C52">
    <cfRule type="duplicateValues" dxfId="233" priority="12019"/>
  </conditionalFormatting>
  <conditionalFormatting sqref="B21:C21">
    <cfRule type="duplicateValues" dxfId="232" priority="12028" stopIfTrue="1"/>
    <cfRule type="duplicateValues" dxfId="231" priority="12029" stopIfTrue="1"/>
    <cfRule type="duplicateValues" dxfId="230" priority="12030" stopIfTrue="1"/>
    <cfRule type="duplicateValues" dxfId="229" priority="12031" stopIfTrue="1"/>
    <cfRule type="duplicateValues" dxfId="228" priority="12032" stopIfTrue="1"/>
    <cfRule type="expression" dxfId="227" priority="12033" stopIfTrue="1">
      <formula>AND(COUNTIF($B$1:$C$2, B21)+COUNTIF($B$4:$C$4, B21)+COUNTIF($B$9:$C$65555, B21)&gt;1,NOT(ISBLANK(B21)))</formula>
    </cfRule>
  </conditionalFormatting>
  <conditionalFormatting sqref="B22:C49 B53:C59 C50:C52">
    <cfRule type="duplicateValues" dxfId="226" priority="12034" stopIfTrue="1"/>
    <cfRule type="duplicateValues" dxfId="225" priority="12035" stopIfTrue="1"/>
    <cfRule type="duplicateValues" dxfId="224" priority="12036" stopIfTrue="1"/>
    <cfRule type="duplicateValues" dxfId="223" priority="12037" stopIfTrue="1"/>
    <cfRule type="duplicateValues" dxfId="222" priority="12038" stopIfTrue="1"/>
  </conditionalFormatting>
  <conditionalFormatting sqref="B22:C49 C50:C52 B53:C59">
    <cfRule type="expression" dxfId="221" priority="12049" stopIfTrue="1">
      <formula>AND(COUNTIF($B$1:$C$2, B22)+COUNTIF($B$4:$C$4, B22)+COUNTIF($B$9:$C$65552, B22)&gt;1,NOT(ISBLANK(B22)))</formula>
    </cfRule>
  </conditionalFormatting>
  <conditionalFormatting sqref="B5:C49 B53:C59 C50:C52">
    <cfRule type="duplicateValues" dxfId="220" priority="12052"/>
  </conditionalFormatting>
  <conditionalFormatting sqref="B1:C49 B53:C1048576 C50:C52">
    <cfRule type="duplicateValues" dxfId="219" priority="12055"/>
    <cfRule type="duplicateValues" dxfId="218" priority="12056"/>
    <cfRule type="duplicateValues" dxfId="217" priority="12057"/>
    <cfRule type="duplicateValues" dxfId="216" priority="12058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0"/>
  <sheetViews>
    <sheetView showGridLines="0" zoomScale="85" zoomScaleNormal="85" workbookViewId="0">
      <selection activeCell="K9" sqref="K9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43.88671875" style="3" bestFit="1" customWidth="1"/>
    <col min="4" max="4" width="50.33203125" style="50" customWidth="1"/>
    <col min="5" max="5" width="6.77734375" style="2" customWidth="1"/>
    <col min="6" max="6" width="8" style="2" bestFit="1" customWidth="1"/>
    <col min="7" max="7" width="1" style="2" customWidth="1"/>
    <col min="8" max="24" width="6.77734375" style="44" customWidth="1"/>
    <col min="25" max="33" width="6.77734375" style="12" customWidth="1"/>
    <col min="34" max="34" width="1" style="3" customWidth="1"/>
    <col min="35" max="16384" width="9.109375" style="3"/>
  </cols>
  <sheetData>
    <row r="1" spans="1:34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3" t="s">
        <v>500</v>
      </c>
      <c r="J1" s="111" t="s">
        <v>496</v>
      </c>
      <c r="K1" s="111" t="s">
        <v>495</v>
      </c>
      <c r="L1" s="109" t="s">
        <v>494</v>
      </c>
      <c r="M1" s="111" t="s">
        <v>458</v>
      </c>
      <c r="N1" s="111" t="s">
        <v>437</v>
      </c>
      <c r="O1" s="111" t="s">
        <v>436</v>
      </c>
      <c r="P1" s="95" t="s">
        <v>411</v>
      </c>
      <c r="Q1" s="97" t="s">
        <v>410</v>
      </c>
      <c r="R1" s="97" t="s">
        <v>401</v>
      </c>
      <c r="S1" s="101" t="s">
        <v>389</v>
      </c>
      <c r="T1" s="111" t="s">
        <v>400</v>
      </c>
      <c r="U1" s="97" t="s">
        <v>337</v>
      </c>
      <c r="V1" s="99" t="s">
        <v>323</v>
      </c>
      <c r="W1" s="99" t="s">
        <v>318</v>
      </c>
      <c r="X1" s="99" t="s">
        <v>357</v>
      </c>
      <c r="Y1" s="109" t="s">
        <v>280</v>
      </c>
      <c r="Z1" s="109" t="s">
        <v>281</v>
      </c>
      <c r="AA1" s="109" t="s">
        <v>268</v>
      </c>
      <c r="AB1" s="99" t="s">
        <v>251</v>
      </c>
      <c r="AC1" s="99" t="s">
        <v>207</v>
      </c>
      <c r="AD1" s="99" t="s">
        <v>206</v>
      </c>
      <c r="AE1" s="99" t="s">
        <v>132</v>
      </c>
      <c r="AF1" s="99" t="s">
        <v>88</v>
      </c>
      <c r="AG1" s="99" t="s">
        <v>59</v>
      </c>
      <c r="AH1" s="23"/>
    </row>
    <row r="2" spans="1:34" s="4" customFormat="1" ht="116.4" customHeight="1">
      <c r="A2" s="106" t="s">
        <v>502</v>
      </c>
      <c r="B2" s="107"/>
      <c r="C2" s="107"/>
      <c r="D2" s="107"/>
      <c r="E2" s="107"/>
      <c r="F2" s="108"/>
      <c r="G2" s="24"/>
      <c r="H2" s="114"/>
      <c r="I2" s="114"/>
      <c r="J2" s="112"/>
      <c r="K2" s="112"/>
      <c r="L2" s="110"/>
      <c r="M2" s="112"/>
      <c r="N2" s="112"/>
      <c r="O2" s="112"/>
      <c r="P2" s="96"/>
      <c r="Q2" s="98"/>
      <c r="R2" s="98"/>
      <c r="S2" s="102"/>
      <c r="T2" s="112"/>
      <c r="U2" s="98"/>
      <c r="V2" s="100"/>
      <c r="W2" s="100"/>
      <c r="X2" s="100"/>
      <c r="Y2" s="110"/>
      <c r="Z2" s="110"/>
      <c r="AA2" s="110"/>
      <c r="AB2" s="100"/>
      <c r="AC2" s="100"/>
      <c r="AD2" s="100"/>
      <c r="AE2" s="100"/>
      <c r="AF2" s="100"/>
      <c r="AG2" s="100"/>
      <c r="AH2" s="30"/>
    </row>
    <row r="3" spans="1:34" s="4" customFormat="1" ht="18" customHeight="1">
      <c r="A3" s="81"/>
      <c r="B3" s="82"/>
      <c r="C3" s="82"/>
      <c r="D3" s="83"/>
      <c r="E3" s="82"/>
      <c r="F3" s="64"/>
      <c r="G3" s="25"/>
      <c r="H3" s="51">
        <v>46235</v>
      </c>
      <c r="I3" s="51">
        <v>46234</v>
      </c>
      <c r="J3" s="51">
        <v>46229</v>
      </c>
      <c r="K3" s="51">
        <v>46227</v>
      </c>
      <c r="L3" s="51">
        <v>46226</v>
      </c>
      <c r="M3" s="51">
        <v>46215</v>
      </c>
      <c r="N3" s="51">
        <v>46214</v>
      </c>
      <c r="O3" s="51">
        <v>46213</v>
      </c>
      <c r="P3" s="16">
        <v>46172</v>
      </c>
      <c r="Q3" s="16">
        <v>46171</v>
      </c>
      <c r="R3" s="16">
        <v>46145</v>
      </c>
      <c r="S3" s="16">
        <v>46144</v>
      </c>
      <c r="T3" s="51">
        <v>46124</v>
      </c>
      <c r="U3" s="16">
        <v>46124</v>
      </c>
      <c r="V3" s="16">
        <v>46123</v>
      </c>
      <c r="W3" s="16">
        <v>46122</v>
      </c>
      <c r="X3" s="16">
        <v>46117</v>
      </c>
      <c r="Y3" s="51">
        <v>46109</v>
      </c>
      <c r="Z3" s="51">
        <v>46108</v>
      </c>
      <c r="AA3" s="51">
        <v>46096</v>
      </c>
      <c r="AB3" s="16">
        <v>46089</v>
      </c>
      <c r="AC3" s="16">
        <v>46081</v>
      </c>
      <c r="AD3" s="16">
        <v>46080</v>
      </c>
      <c r="AE3" s="16">
        <v>46075</v>
      </c>
      <c r="AF3" s="16">
        <v>46061</v>
      </c>
      <c r="AG3" s="16">
        <v>46061</v>
      </c>
      <c r="AH3" s="30"/>
    </row>
    <row r="4" spans="1:34" ht="18" customHeight="1">
      <c r="A4" s="17" t="s">
        <v>0</v>
      </c>
      <c r="B4" s="17" t="s">
        <v>1</v>
      </c>
      <c r="C4" s="17" t="s">
        <v>4</v>
      </c>
      <c r="D4" s="45" t="s">
        <v>2</v>
      </c>
      <c r="E4" s="17" t="s">
        <v>3</v>
      </c>
      <c r="F4" s="17" t="s">
        <v>5</v>
      </c>
      <c r="G4" s="26"/>
      <c r="H4" s="52">
        <v>2</v>
      </c>
      <c r="I4" s="52">
        <v>3</v>
      </c>
      <c r="J4" s="52" t="s">
        <v>493</v>
      </c>
      <c r="K4" s="52" t="s">
        <v>493</v>
      </c>
      <c r="L4" s="52" t="s">
        <v>7</v>
      </c>
      <c r="M4" s="52" t="s">
        <v>350</v>
      </c>
      <c r="N4" s="52">
        <v>1</v>
      </c>
      <c r="O4" s="52">
        <v>3</v>
      </c>
      <c r="P4" s="18">
        <v>1</v>
      </c>
      <c r="Q4" s="18">
        <v>3</v>
      </c>
      <c r="R4" s="18" t="s">
        <v>7</v>
      </c>
      <c r="S4" s="18">
        <v>2</v>
      </c>
      <c r="T4" s="52" t="s">
        <v>7</v>
      </c>
      <c r="U4" s="18" t="s">
        <v>7</v>
      </c>
      <c r="V4" s="18">
        <v>1</v>
      </c>
      <c r="W4" s="18">
        <v>3</v>
      </c>
      <c r="X4" s="18" t="s">
        <v>7</v>
      </c>
      <c r="Y4" s="52">
        <v>2</v>
      </c>
      <c r="Z4" s="52">
        <v>3</v>
      </c>
      <c r="AA4" s="52" t="s">
        <v>269</v>
      </c>
      <c r="AB4" s="18">
        <v>2</v>
      </c>
      <c r="AC4" s="18">
        <v>1</v>
      </c>
      <c r="AD4" s="18">
        <v>3</v>
      </c>
      <c r="AE4" s="18" t="s">
        <v>7</v>
      </c>
      <c r="AF4" s="18" t="s">
        <v>7</v>
      </c>
      <c r="AG4" s="18" t="s">
        <v>7</v>
      </c>
      <c r="AH4" s="31"/>
    </row>
    <row r="5" spans="1:34" s="11" customFormat="1" ht="18" customHeight="1">
      <c r="A5" s="1">
        <f>RANK(F5,F$5:F$190,0)</f>
        <v>1</v>
      </c>
      <c r="B5" s="1">
        <v>27747</v>
      </c>
      <c r="C5" s="5" t="s">
        <v>166</v>
      </c>
      <c r="D5" s="46" t="s">
        <v>165</v>
      </c>
      <c r="E5" s="1" t="s">
        <v>28</v>
      </c>
      <c r="F5" s="1">
        <f>SUM(H5:AO5)</f>
        <v>2400</v>
      </c>
      <c r="G5" s="27"/>
      <c r="H5" s="1">
        <v>150</v>
      </c>
      <c r="I5" s="1">
        <v>110</v>
      </c>
      <c r="J5" s="1">
        <v>230</v>
      </c>
      <c r="K5" s="1">
        <v>130</v>
      </c>
      <c r="L5" s="1"/>
      <c r="M5" s="1"/>
      <c r="N5" s="1">
        <v>210</v>
      </c>
      <c r="O5" s="1">
        <v>100</v>
      </c>
      <c r="P5" s="1">
        <v>190</v>
      </c>
      <c r="Q5" s="1">
        <v>95</v>
      </c>
      <c r="R5" s="1"/>
      <c r="S5" s="1">
        <v>120</v>
      </c>
      <c r="T5" s="1"/>
      <c r="U5" s="1"/>
      <c r="V5" s="1">
        <v>180</v>
      </c>
      <c r="W5" s="1">
        <v>95</v>
      </c>
      <c r="X5" s="1"/>
      <c r="Y5" s="7">
        <v>130</v>
      </c>
      <c r="Z5" s="1">
        <v>95</v>
      </c>
      <c r="AA5" s="7">
        <v>210</v>
      </c>
      <c r="AB5" s="7">
        <v>130</v>
      </c>
      <c r="AC5" s="7">
        <v>150</v>
      </c>
      <c r="AD5" s="7">
        <v>75</v>
      </c>
      <c r="AE5" s="7"/>
      <c r="AF5" s="7"/>
      <c r="AG5" s="7"/>
      <c r="AH5" s="28"/>
    </row>
    <row r="6" spans="1:34" s="11" customFormat="1" ht="18" customHeight="1">
      <c r="A6" s="1">
        <f>RANK(F6,F$5:F$190,0)</f>
        <v>2</v>
      </c>
      <c r="B6" s="1">
        <v>10915</v>
      </c>
      <c r="C6" s="5" t="s">
        <v>158</v>
      </c>
      <c r="D6" s="46" t="s">
        <v>23</v>
      </c>
      <c r="E6" s="1" t="s">
        <v>159</v>
      </c>
      <c r="F6" s="1">
        <f>SUM(H6:AO6)</f>
        <v>2380</v>
      </c>
      <c r="G6" s="27"/>
      <c r="H6" s="1"/>
      <c r="I6" s="1"/>
      <c r="J6" s="1">
        <v>300</v>
      </c>
      <c r="K6" s="1">
        <v>200</v>
      </c>
      <c r="L6" s="1"/>
      <c r="M6" s="1"/>
      <c r="N6" s="1"/>
      <c r="O6" s="1"/>
      <c r="P6" s="1">
        <v>210</v>
      </c>
      <c r="Q6" s="1">
        <v>110</v>
      </c>
      <c r="R6" s="1"/>
      <c r="S6" s="1">
        <v>160</v>
      </c>
      <c r="T6" s="1"/>
      <c r="U6" s="1"/>
      <c r="V6" s="1">
        <v>220</v>
      </c>
      <c r="W6" s="1">
        <v>120</v>
      </c>
      <c r="X6" s="1"/>
      <c r="Y6" s="7">
        <v>160</v>
      </c>
      <c r="Z6" s="1">
        <v>110</v>
      </c>
      <c r="AA6" s="7">
        <v>300</v>
      </c>
      <c r="AB6" s="7">
        <v>160</v>
      </c>
      <c r="AC6" s="7">
        <v>220</v>
      </c>
      <c r="AD6" s="7">
        <v>110</v>
      </c>
      <c r="AE6" s="7"/>
      <c r="AF6" s="7"/>
      <c r="AG6" s="7"/>
      <c r="AH6" s="28"/>
    </row>
    <row r="7" spans="1:34" s="11" customFormat="1" ht="18" customHeight="1">
      <c r="A7" s="1">
        <f>RANK(F7,F$5:F$190,0)</f>
        <v>3</v>
      </c>
      <c r="B7" s="1">
        <v>10344</v>
      </c>
      <c r="C7" s="5" t="s">
        <v>161</v>
      </c>
      <c r="D7" s="46" t="s">
        <v>23</v>
      </c>
      <c r="E7" s="1" t="s">
        <v>10</v>
      </c>
      <c r="F7" s="1">
        <f>SUM(H7:AO7)</f>
        <v>1515</v>
      </c>
      <c r="G7" s="27"/>
      <c r="H7" s="1"/>
      <c r="I7" s="1"/>
      <c r="J7" s="1"/>
      <c r="K7" s="1"/>
      <c r="L7" s="1"/>
      <c r="M7" s="1"/>
      <c r="N7" s="1">
        <v>220</v>
      </c>
      <c r="O7" s="1">
        <v>110</v>
      </c>
      <c r="P7" s="1">
        <v>200</v>
      </c>
      <c r="Q7" s="1">
        <v>100</v>
      </c>
      <c r="R7" s="1"/>
      <c r="S7" s="1">
        <v>140</v>
      </c>
      <c r="T7" s="1"/>
      <c r="U7" s="1"/>
      <c r="V7" s="1">
        <v>200</v>
      </c>
      <c r="W7" s="1">
        <v>110</v>
      </c>
      <c r="X7" s="1"/>
      <c r="Y7" s="7">
        <v>140</v>
      </c>
      <c r="Z7" s="1"/>
      <c r="AA7" s="7"/>
      <c r="AB7" s="7"/>
      <c r="AC7" s="7">
        <v>200</v>
      </c>
      <c r="AD7" s="7">
        <v>95</v>
      </c>
      <c r="AE7" s="7"/>
      <c r="AF7" s="7"/>
      <c r="AG7" s="7"/>
      <c r="AH7" s="32"/>
    </row>
    <row r="8" spans="1:34" s="11" customFormat="1" ht="18" customHeight="1">
      <c r="A8" s="1">
        <f>RANK(F8,F$5:F$190,0)</f>
        <v>4</v>
      </c>
      <c r="B8" s="1">
        <v>20300</v>
      </c>
      <c r="C8" s="5" t="s">
        <v>156</v>
      </c>
      <c r="D8" s="46" t="s">
        <v>157</v>
      </c>
      <c r="E8" s="1" t="s">
        <v>10</v>
      </c>
      <c r="F8" s="1">
        <f>SUM(H8:AO8)</f>
        <v>1510</v>
      </c>
      <c r="G8" s="27"/>
      <c r="H8" s="1"/>
      <c r="I8" s="1"/>
      <c r="J8" s="1"/>
      <c r="K8" s="1"/>
      <c r="L8" s="1"/>
      <c r="M8" s="1"/>
      <c r="N8" s="1"/>
      <c r="O8" s="1"/>
      <c r="P8" s="1">
        <v>220</v>
      </c>
      <c r="Q8" s="1">
        <v>120</v>
      </c>
      <c r="R8" s="1"/>
      <c r="S8" s="1">
        <v>150</v>
      </c>
      <c r="T8" s="1"/>
      <c r="U8" s="1"/>
      <c r="V8" s="1"/>
      <c r="W8" s="1"/>
      <c r="X8" s="1"/>
      <c r="Y8" s="7">
        <v>150</v>
      </c>
      <c r="Z8" s="1">
        <v>120</v>
      </c>
      <c r="AA8" s="7">
        <v>270</v>
      </c>
      <c r="AB8" s="7">
        <v>150</v>
      </c>
      <c r="AC8" s="7">
        <v>210</v>
      </c>
      <c r="AD8" s="7">
        <v>120</v>
      </c>
      <c r="AE8" s="7"/>
      <c r="AF8" s="7"/>
      <c r="AG8" s="7"/>
      <c r="AH8" s="28"/>
    </row>
    <row r="9" spans="1:34" s="11" customFormat="1" ht="18" customHeight="1">
      <c r="A9" s="1">
        <f>RANK(F9,F$5:F$190,0)</f>
        <v>5</v>
      </c>
      <c r="B9" s="1">
        <v>29750</v>
      </c>
      <c r="C9" s="5" t="s">
        <v>257</v>
      </c>
      <c r="D9" s="46" t="s">
        <v>172</v>
      </c>
      <c r="E9" s="1" t="s">
        <v>71</v>
      </c>
      <c r="F9" s="1">
        <f>SUM(H9:AO9)</f>
        <v>1325</v>
      </c>
      <c r="G9" s="27"/>
      <c r="H9" s="1"/>
      <c r="I9" s="1"/>
      <c r="J9" s="1">
        <v>215</v>
      </c>
      <c r="K9" s="1">
        <v>100</v>
      </c>
      <c r="L9" s="1"/>
      <c r="M9" s="1"/>
      <c r="N9" s="1">
        <v>150</v>
      </c>
      <c r="O9" s="1">
        <v>90</v>
      </c>
      <c r="P9" s="1">
        <v>120</v>
      </c>
      <c r="Q9" s="1">
        <v>80</v>
      </c>
      <c r="R9" s="1"/>
      <c r="S9" s="1">
        <v>90</v>
      </c>
      <c r="T9" s="1"/>
      <c r="U9" s="1"/>
      <c r="V9" s="1"/>
      <c r="W9" s="1"/>
      <c r="X9" s="1"/>
      <c r="Y9" s="7">
        <v>75</v>
      </c>
      <c r="Z9" s="1">
        <v>85</v>
      </c>
      <c r="AA9" s="7">
        <v>200</v>
      </c>
      <c r="AB9" s="7">
        <v>120</v>
      </c>
      <c r="AC9" s="7"/>
      <c r="AD9" s="7"/>
      <c r="AE9" s="7"/>
      <c r="AF9" s="7"/>
      <c r="AG9" s="7"/>
      <c r="AH9" s="32"/>
    </row>
    <row r="10" spans="1:34" s="11" customFormat="1" ht="18" customHeight="1">
      <c r="A10" s="1">
        <f>RANK(F10,F$5:F$190,0)</f>
        <v>6</v>
      </c>
      <c r="B10" s="1">
        <v>36903</v>
      </c>
      <c r="C10" s="5" t="s">
        <v>164</v>
      </c>
      <c r="D10" s="46" t="s">
        <v>165</v>
      </c>
      <c r="E10" s="1" t="s">
        <v>28</v>
      </c>
      <c r="F10" s="1">
        <f>SUM(H10:AO10)</f>
        <v>1010</v>
      </c>
      <c r="G10" s="27"/>
      <c r="H10" s="1">
        <v>140</v>
      </c>
      <c r="I10" s="1">
        <v>100</v>
      </c>
      <c r="J10" s="1">
        <v>170</v>
      </c>
      <c r="K10" s="1"/>
      <c r="L10" s="1">
        <v>25</v>
      </c>
      <c r="M10" s="1"/>
      <c r="N10" s="1"/>
      <c r="O10" s="1"/>
      <c r="P10" s="1"/>
      <c r="Q10" s="1"/>
      <c r="R10" s="1"/>
      <c r="S10" s="1"/>
      <c r="T10" s="1"/>
      <c r="U10" s="1"/>
      <c r="V10" s="1">
        <v>140</v>
      </c>
      <c r="W10" s="1">
        <v>85</v>
      </c>
      <c r="X10" s="1"/>
      <c r="Y10" s="7">
        <v>100</v>
      </c>
      <c r="Z10" s="1">
        <v>80</v>
      </c>
      <c r="AA10" s="7"/>
      <c r="AB10" s="7"/>
      <c r="AC10" s="7">
        <v>90</v>
      </c>
      <c r="AD10" s="7">
        <v>80</v>
      </c>
      <c r="AE10" s="7"/>
      <c r="AF10" s="7"/>
      <c r="AG10" s="7"/>
      <c r="AH10" s="32"/>
    </row>
    <row r="11" spans="1:34" s="11" customFormat="1" ht="18" customHeight="1">
      <c r="A11" s="1">
        <f>RANK(F11,F$5:F$190,0)</f>
        <v>7</v>
      </c>
      <c r="B11" s="20">
        <v>23158</v>
      </c>
      <c r="C11" s="21" t="s">
        <v>169</v>
      </c>
      <c r="D11" s="47" t="s">
        <v>31</v>
      </c>
      <c r="E11" s="20" t="s">
        <v>170</v>
      </c>
      <c r="F11" s="1">
        <f>SUM(H11:AO11)</f>
        <v>965</v>
      </c>
      <c r="G11" s="27"/>
      <c r="H11" s="1"/>
      <c r="I11" s="1"/>
      <c r="J11" s="1">
        <v>200</v>
      </c>
      <c r="K11" s="1">
        <v>80</v>
      </c>
      <c r="L11" s="1"/>
      <c r="M11" s="1"/>
      <c r="N11" s="1">
        <v>110</v>
      </c>
      <c r="O11" s="1"/>
      <c r="P11" s="1">
        <v>110</v>
      </c>
      <c r="Q11" s="1">
        <v>65</v>
      </c>
      <c r="R11" s="1"/>
      <c r="S11" s="1">
        <v>75</v>
      </c>
      <c r="T11" s="1"/>
      <c r="U11" s="1"/>
      <c r="V11" s="1"/>
      <c r="W11" s="1"/>
      <c r="X11" s="20"/>
      <c r="Y11" s="39">
        <v>90</v>
      </c>
      <c r="Z11" s="20">
        <v>90</v>
      </c>
      <c r="AA11" s="39"/>
      <c r="AB11" s="39"/>
      <c r="AC11" s="39">
        <v>80</v>
      </c>
      <c r="AD11" s="39">
        <v>65</v>
      </c>
      <c r="AE11" s="39"/>
      <c r="AF11" s="39"/>
      <c r="AG11" s="39"/>
      <c r="AH11" s="32"/>
    </row>
    <row r="12" spans="1:34" s="11" customFormat="1" ht="18.600000000000001" customHeight="1">
      <c r="A12" s="1">
        <f>RANK(F12,F$5:F$190,0)</f>
        <v>8</v>
      </c>
      <c r="B12" s="1">
        <v>30818</v>
      </c>
      <c r="C12" s="5" t="s">
        <v>271</v>
      </c>
      <c r="D12" s="46" t="s">
        <v>272</v>
      </c>
      <c r="E12" s="1" t="s">
        <v>21</v>
      </c>
      <c r="F12" s="1">
        <f>SUM(H12:AO12)</f>
        <v>950</v>
      </c>
      <c r="G12" s="27"/>
      <c r="H12" s="1"/>
      <c r="I12" s="1"/>
      <c r="J12" s="1">
        <v>250</v>
      </c>
      <c r="K12" s="1">
        <v>150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v>210</v>
      </c>
      <c r="W12" s="1">
        <v>100</v>
      </c>
      <c r="X12" s="1"/>
      <c r="Y12" s="7"/>
      <c r="Z12" s="1"/>
      <c r="AA12" s="7">
        <v>240</v>
      </c>
      <c r="AB12" s="7"/>
      <c r="AC12" s="7"/>
      <c r="AD12" s="7"/>
      <c r="AE12" s="7"/>
      <c r="AF12" s="7"/>
      <c r="AG12" s="7"/>
      <c r="AH12" s="32"/>
    </row>
    <row r="13" spans="1:34" s="11" customFormat="1" ht="19.8" customHeight="1">
      <c r="A13" s="1">
        <f>RANK(F13,F$5:F$190,0)</f>
        <v>9</v>
      </c>
      <c r="B13" s="1">
        <v>10759</v>
      </c>
      <c r="C13" s="5" t="s">
        <v>282</v>
      </c>
      <c r="D13" s="46" t="s">
        <v>23</v>
      </c>
      <c r="E13" s="1" t="s">
        <v>71</v>
      </c>
      <c r="F13" s="1">
        <f>SUM(H13:AO13)</f>
        <v>730</v>
      </c>
      <c r="G13" s="27"/>
      <c r="H13" s="1">
        <v>130</v>
      </c>
      <c r="I13" s="1"/>
      <c r="J13" s="1">
        <v>180</v>
      </c>
      <c r="K13" s="1"/>
      <c r="L13" s="1"/>
      <c r="M13" s="1"/>
      <c r="N13" s="1"/>
      <c r="O13" s="1"/>
      <c r="P13" s="1">
        <v>90</v>
      </c>
      <c r="Q13" s="1"/>
      <c r="R13" s="1"/>
      <c r="S13" s="1">
        <v>100</v>
      </c>
      <c r="T13" s="1"/>
      <c r="U13" s="1"/>
      <c r="V13" s="1">
        <v>150</v>
      </c>
      <c r="W13" s="1"/>
      <c r="X13" s="1"/>
      <c r="Y13" s="7">
        <v>80</v>
      </c>
      <c r="Z13" s="1"/>
      <c r="AA13" s="7"/>
      <c r="AB13" s="7"/>
      <c r="AC13" s="7"/>
      <c r="AD13" s="7"/>
      <c r="AE13" s="7"/>
      <c r="AF13" s="7"/>
      <c r="AG13" s="7"/>
      <c r="AH13" s="32"/>
    </row>
    <row r="14" spans="1:34" s="11" customFormat="1" ht="18" customHeight="1">
      <c r="A14" s="1">
        <f>RANK(F14,F$5:F$190,0)</f>
        <v>10</v>
      </c>
      <c r="B14" s="1">
        <v>34447</v>
      </c>
      <c r="C14" s="5" t="s">
        <v>321</v>
      </c>
      <c r="D14" s="46" t="s">
        <v>134</v>
      </c>
      <c r="E14" s="1" t="s">
        <v>28</v>
      </c>
      <c r="F14" s="1">
        <f>SUM(H14:AO14)</f>
        <v>455</v>
      </c>
      <c r="G14" s="27"/>
      <c r="H14" s="1"/>
      <c r="I14" s="1"/>
      <c r="J14" s="1">
        <v>160</v>
      </c>
      <c r="K14" s="1">
        <v>95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>
        <v>120</v>
      </c>
      <c r="W14" s="1">
        <v>80</v>
      </c>
      <c r="X14" s="1"/>
      <c r="Y14" s="7"/>
      <c r="Z14" s="1"/>
      <c r="AA14" s="7"/>
      <c r="AB14" s="7"/>
      <c r="AC14" s="7"/>
      <c r="AD14" s="7"/>
      <c r="AE14" s="7"/>
      <c r="AF14" s="7"/>
      <c r="AG14" s="7"/>
      <c r="AH14" s="32"/>
    </row>
    <row r="15" spans="1:34" s="11" customFormat="1" ht="18" customHeight="1">
      <c r="A15" s="1">
        <f>RANK(F15,F$5:F$190,0)</f>
        <v>11</v>
      </c>
      <c r="B15" s="1">
        <v>63385</v>
      </c>
      <c r="C15" s="5" t="s">
        <v>273</v>
      </c>
      <c r="D15" s="46" t="s">
        <v>23</v>
      </c>
      <c r="E15" s="1" t="s">
        <v>21</v>
      </c>
      <c r="F15" s="1">
        <f>SUM(H15:AO15)</f>
        <v>180</v>
      </c>
      <c r="G15" s="2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7"/>
      <c r="Z15" s="1"/>
      <c r="AA15" s="7">
        <v>180</v>
      </c>
      <c r="AB15" s="7"/>
      <c r="AC15" s="7"/>
      <c r="AD15" s="7"/>
      <c r="AE15" s="7"/>
      <c r="AF15" s="7"/>
      <c r="AG15" s="7"/>
      <c r="AH15" s="32"/>
    </row>
    <row r="16" spans="1:34" s="11" customFormat="1" ht="18" customHeight="1">
      <c r="A16" s="1">
        <f>RANK(F16,F$5:F$190,0)</f>
        <v>11</v>
      </c>
      <c r="B16" s="1">
        <v>55616</v>
      </c>
      <c r="C16" s="5" t="s">
        <v>333</v>
      </c>
      <c r="D16" s="46" t="s">
        <v>23</v>
      </c>
      <c r="E16" s="1" t="s">
        <v>92</v>
      </c>
      <c r="F16" s="1">
        <f>SUM(H16:AO16)</f>
        <v>180</v>
      </c>
      <c r="G16" s="27"/>
      <c r="H16" s="1"/>
      <c r="I16" s="1"/>
      <c r="J16" s="1"/>
      <c r="K16" s="1"/>
      <c r="L16" s="1"/>
      <c r="M16" s="1">
        <v>90</v>
      </c>
      <c r="N16" s="1"/>
      <c r="O16" s="1"/>
      <c r="P16" s="1"/>
      <c r="Q16" s="1"/>
      <c r="R16" s="1"/>
      <c r="S16" s="1"/>
      <c r="T16" s="1"/>
      <c r="U16" s="1"/>
      <c r="V16" s="1">
        <v>90</v>
      </c>
      <c r="W16" s="1"/>
      <c r="X16" s="1"/>
      <c r="Y16" s="7"/>
      <c r="Z16" s="1"/>
      <c r="AA16" s="7"/>
      <c r="AB16" s="7"/>
      <c r="AC16" s="7"/>
      <c r="AD16" s="7"/>
      <c r="AE16" s="7"/>
      <c r="AF16" s="7"/>
      <c r="AG16" s="7"/>
      <c r="AH16" s="32"/>
    </row>
    <row r="17" spans="1:34" s="11" customFormat="1" ht="18" customHeight="1">
      <c r="A17" s="1">
        <f>RANK(F17,F$5:F$190,0)</f>
        <v>13</v>
      </c>
      <c r="B17" s="1">
        <v>33254</v>
      </c>
      <c r="C17" s="5" t="s">
        <v>491</v>
      </c>
      <c r="D17" s="46" t="s">
        <v>243</v>
      </c>
      <c r="E17" s="1" t="s">
        <v>170</v>
      </c>
      <c r="F17" s="1">
        <f>SUM(H17:AO17)</f>
        <v>156</v>
      </c>
      <c r="G17" s="27"/>
      <c r="H17" s="1"/>
      <c r="I17" s="1"/>
      <c r="J17" s="1">
        <v>150</v>
      </c>
      <c r="K17" s="1"/>
      <c r="L17" s="1">
        <v>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7"/>
      <c r="Z17" s="7"/>
      <c r="AA17" s="7"/>
      <c r="AB17" s="7"/>
      <c r="AC17" s="7"/>
      <c r="AD17" s="7"/>
      <c r="AE17" s="7"/>
      <c r="AF17" s="7"/>
      <c r="AG17" s="7"/>
      <c r="AH17" s="32"/>
    </row>
    <row r="18" spans="1:34" s="11" customFormat="1" ht="18" customHeight="1">
      <c r="A18" s="1">
        <f>RANK(F18,F$5:F$190,0)</f>
        <v>14</v>
      </c>
      <c r="B18" s="1">
        <v>64546</v>
      </c>
      <c r="C18" s="5" t="s">
        <v>483</v>
      </c>
      <c r="D18" s="46" t="s">
        <v>23</v>
      </c>
      <c r="E18" s="1" t="s">
        <v>92</v>
      </c>
      <c r="F18" s="1">
        <f>SUM(H18:AO18)</f>
        <v>100</v>
      </c>
      <c r="G18" s="27"/>
      <c r="H18" s="1"/>
      <c r="I18" s="1"/>
      <c r="J18" s="1"/>
      <c r="K18" s="1"/>
      <c r="L18" s="1"/>
      <c r="M18" s="1">
        <v>100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7"/>
      <c r="Z18" s="7"/>
      <c r="AA18" s="7"/>
      <c r="AB18" s="7"/>
      <c r="AC18" s="7"/>
      <c r="AD18" s="7"/>
      <c r="AE18" s="7"/>
      <c r="AF18" s="7"/>
      <c r="AG18" s="7"/>
      <c r="AH18" s="32"/>
    </row>
    <row r="19" spans="1:34" s="11" customFormat="1" ht="18" customHeight="1">
      <c r="A19" s="1">
        <f>RANK(F19,F$5:F$190,0)</f>
        <v>15</v>
      </c>
      <c r="B19" s="1">
        <v>61974</v>
      </c>
      <c r="C19" s="5" t="s">
        <v>484</v>
      </c>
      <c r="D19" s="46" t="s">
        <v>23</v>
      </c>
      <c r="E19" s="1" t="s">
        <v>92</v>
      </c>
      <c r="F19" s="1">
        <f>SUM(H19:AO19)</f>
        <v>95</v>
      </c>
      <c r="G19" s="27"/>
      <c r="H19" s="1"/>
      <c r="I19" s="1"/>
      <c r="J19" s="1"/>
      <c r="K19" s="1"/>
      <c r="L19" s="1"/>
      <c r="M19" s="1">
        <v>95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7"/>
      <c r="Z19" s="7"/>
      <c r="AA19" s="7"/>
      <c r="AB19" s="7"/>
      <c r="AC19" s="7"/>
      <c r="AD19" s="7"/>
      <c r="AE19" s="7"/>
      <c r="AF19" s="7"/>
      <c r="AG19" s="7"/>
      <c r="AH19" s="32"/>
    </row>
    <row r="20" spans="1:34" s="11" customFormat="1" ht="18" customHeight="1">
      <c r="A20" s="1">
        <f>RANK(F20,F$5:F$190,0)</f>
        <v>16</v>
      </c>
      <c r="B20" s="1">
        <v>63181</v>
      </c>
      <c r="C20" s="5" t="s">
        <v>485</v>
      </c>
      <c r="D20" s="46" t="s">
        <v>23</v>
      </c>
      <c r="E20" s="1" t="s">
        <v>92</v>
      </c>
      <c r="F20" s="1">
        <f>SUM(H20:AO20)</f>
        <v>85</v>
      </c>
      <c r="G20" s="27"/>
      <c r="H20" s="1"/>
      <c r="I20" s="1"/>
      <c r="J20" s="1"/>
      <c r="K20" s="1"/>
      <c r="L20" s="1"/>
      <c r="M20" s="1">
        <v>85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7"/>
      <c r="Z20" s="7"/>
      <c r="AA20" s="7"/>
      <c r="AB20" s="7"/>
      <c r="AC20" s="7"/>
      <c r="AD20" s="7"/>
      <c r="AE20" s="7"/>
      <c r="AF20" s="7"/>
      <c r="AG20" s="7"/>
      <c r="AH20" s="32"/>
    </row>
    <row r="21" spans="1:34" s="11" customFormat="1" ht="18" customHeight="1">
      <c r="A21" s="1">
        <f>RANK(F21,F$5:F$190,0)</f>
        <v>17</v>
      </c>
      <c r="B21" s="1">
        <v>67855</v>
      </c>
      <c r="C21" s="5" t="s">
        <v>486</v>
      </c>
      <c r="D21" s="46" t="s">
        <v>23</v>
      </c>
      <c r="E21" s="1" t="s">
        <v>92</v>
      </c>
      <c r="F21" s="1">
        <f>SUM(H21:AO21)</f>
        <v>80</v>
      </c>
      <c r="G21" s="27"/>
      <c r="H21" s="1"/>
      <c r="I21" s="1"/>
      <c r="J21" s="1"/>
      <c r="K21" s="1"/>
      <c r="L21" s="1"/>
      <c r="M21" s="1">
        <v>80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7"/>
      <c r="Z21" s="7"/>
      <c r="AA21" s="7"/>
      <c r="AB21" s="7"/>
      <c r="AC21" s="7"/>
      <c r="AD21" s="7"/>
      <c r="AE21" s="7"/>
      <c r="AF21" s="7"/>
      <c r="AG21" s="7"/>
      <c r="AH21" s="32"/>
    </row>
    <row r="22" spans="1:34" s="11" customFormat="1" ht="18" customHeight="1">
      <c r="A22" s="1">
        <f>RANK(F22,F$5:F$190,0)</f>
        <v>18</v>
      </c>
      <c r="B22" s="1">
        <v>62811</v>
      </c>
      <c r="C22" s="5" t="s">
        <v>487</v>
      </c>
      <c r="D22" s="46" t="s">
        <v>23</v>
      </c>
      <c r="E22" s="1" t="s">
        <v>92</v>
      </c>
      <c r="F22" s="1">
        <f>SUM(H22:AO22)</f>
        <v>75</v>
      </c>
      <c r="G22" s="27"/>
      <c r="H22" s="1"/>
      <c r="I22" s="1"/>
      <c r="J22" s="1"/>
      <c r="K22" s="1"/>
      <c r="L22" s="1"/>
      <c r="M22" s="1">
        <v>75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7"/>
      <c r="Z22" s="7"/>
      <c r="AA22" s="7"/>
      <c r="AB22" s="7"/>
      <c r="AC22" s="7"/>
      <c r="AD22" s="7"/>
      <c r="AE22" s="7"/>
      <c r="AF22" s="7"/>
      <c r="AG22" s="7"/>
      <c r="AH22" s="32"/>
    </row>
    <row r="23" spans="1:34" s="11" customFormat="1" ht="18" customHeight="1">
      <c r="A23" s="1">
        <f>RANK(F23,F$5:F$190,0)</f>
        <v>19</v>
      </c>
      <c r="B23" s="1">
        <v>58817</v>
      </c>
      <c r="C23" s="5" t="s">
        <v>488</v>
      </c>
      <c r="D23" s="46" t="s">
        <v>489</v>
      </c>
      <c r="E23" s="1" t="s">
        <v>92</v>
      </c>
      <c r="F23" s="1">
        <f>SUM(H23:AO23)</f>
        <v>70</v>
      </c>
      <c r="G23" s="27"/>
      <c r="H23" s="1"/>
      <c r="I23" s="1"/>
      <c r="J23" s="1"/>
      <c r="K23" s="1"/>
      <c r="L23" s="1"/>
      <c r="M23" s="1">
        <v>70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  <c r="Z23" s="7"/>
      <c r="AA23" s="7"/>
      <c r="AB23" s="7"/>
      <c r="AC23" s="7"/>
      <c r="AD23" s="7"/>
      <c r="AE23" s="7"/>
      <c r="AF23" s="7"/>
      <c r="AG23" s="7"/>
      <c r="AH23" s="32"/>
    </row>
    <row r="24" spans="1:34" s="11" customFormat="1" ht="18" customHeight="1">
      <c r="A24" s="1">
        <f>RANK(F24,F$5:F$190,0)</f>
        <v>20</v>
      </c>
      <c r="B24" s="1">
        <v>39272</v>
      </c>
      <c r="C24" s="5" t="s">
        <v>490</v>
      </c>
      <c r="D24" s="46" t="s">
        <v>23</v>
      </c>
      <c r="E24" s="1" t="s">
        <v>92</v>
      </c>
      <c r="F24" s="1">
        <f>SUM(H24:AO24)</f>
        <v>65</v>
      </c>
      <c r="G24" s="27"/>
      <c r="H24" s="1"/>
      <c r="I24" s="1"/>
      <c r="J24" s="1"/>
      <c r="K24" s="1"/>
      <c r="L24" s="1"/>
      <c r="M24" s="1">
        <v>65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  <c r="Z24" s="7"/>
      <c r="AA24" s="7"/>
      <c r="AB24" s="7"/>
      <c r="AC24" s="7"/>
      <c r="AD24" s="7"/>
      <c r="AE24" s="7"/>
      <c r="AF24" s="7"/>
      <c r="AG24" s="7"/>
      <c r="AH24" s="32"/>
    </row>
    <row r="25" spans="1:34" s="11" customFormat="1" ht="18" customHeight="1">
      <c r="A25" s="1">
        <f>RANK(F25,F$5:F$190,0)</f>
        <v>21</v>
      </c>
      <c r="B25" s="1">
        <v>55367</v>
      </c>
      <c r="C25" s="5" t="s">
        <v>99</v>
      </c>
      <c r="D25" s="46" t="s">
        <v>23</v>
      </c>
      <c r="E25" s="1" t="s">
        <v>92</v>
      </c>
      <c r="F25" s="1">
        <f>SUM(H25:AO25)</f>
        <v>37.5</v>
      </c>
      <c r="G25" s="2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>
        <v>25</v>
      </c>
      <c r="Y25" s="7"/>
      <c r="Z25" s="1"/>
      <c r="AA25" s="7"/>
      <c r="AB25" s="7"/>
      <c r="AC25" s="7"/>
      <c r="AD25" s="7"/>
      <c r="AE25" s="7"/>
      <c r="AF25" s="7">
        <v>12.5</v>
      </c>
      <c r="AG25" s="7"/>
      <c r="AH25" s="32"/>
    </row>
    <row r="26" spans="1:34" s="11" customFormat="1" ht="18" customHeight="1">
      <c r="A26" s="1">
        <f>RANK(F26,F$5:F$190,0)</f>
        <v>22</v>
      </c>
      <c r="B26" s="1">
        <v>62914</v>
      </c>
      <c r="C26" s="5" t="s">
        <v>358</v>
      </c>
      <c r="D26" s="46" t="s">
        <v>23</v>
      </c>
      <c r="E26" s="1" t="s">
        <v>359</v>
      </c>
      <c r="F26" s="1">
        <f>SUM(H26:AO26)</f>
        <v>32.5</v>
      </c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v>12.5</v>
      </c>
      <c r="S26" s="1"/>
      <c r="T26" s="1"/>
      <c r="U26" s="1"/>
      <c r="V26" s="1"/>
      <c r="W26" s="1"/>
      <c r="X26" s="1">
        <v>20</v>
      </c>
      <c r="Y26" s="7"/>
      <c r="Z26" s="7"/>
      <c r="AA26" s="7"/>
      <c r="AB26" s="7"/>
      <c r="AC26" s="7"/>
      <c r="AD26" s="7"/>
      <c r="AE26" s="7"/>
      <c r="AF26" s="7"/>
      <c r="AG26" s="7"/>
      <c r="AH26" s="32"/>
    </row>
    <row r="27" spans="1:34" s="11" customFormat="1" ht="18" customHeight="1">
      <c r="A27" s="1">
        <f>RANK(F27,F$5:F$190,0)</f>
        <v>23</v>
      </c>
      <c r="B27" s="1">
        <v>62735</v>
      </c>
      <c r="C27" s="5" t="s">
        <v>362</v>
      </c>
      <c r="D27" s="46" t="s">
        <v>23</v>
      </c>
      <c r="E27" s="1" t="s">
        <v>359</v>
      </c>
      <c r="F27" s="1">
        <f>SUM(H27:AO27)</f>
        <v>18</v>
      </c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>
        <v>10</v>
      </c>
      <c r="S27" s="1"/>
      <c r="T27" s="1"/>
      <c r="U27" s="1"/>
      <c r="V27" s="1"/>
      <c r="W27" s="1"/>
      <c r="X27" s="1">
        <v>8</v>
      </c>
      <c r="Y27" s="7"/>
      <c r="Z27" s="7"/>
      <c r="AA27" s="7"/>
      <c r="AB27" s="7"/>
      <c r="AC27" s="7"/>
      <c r="AD27" s="7"/>
      <c r="AE27" s="7"/>
      <c r="AF27" s="7"/>
      <c r="AG27" s="7"/>
      <c r="AH27" s="32"/>
    </row>
    <row r="28" spans="1:34" s="11" customFormat="1" ht="18" customHeight="1">
      <c r="A28" s="1">
        <f>RANK(F28,F$5:F$190,0)</f>
        <v>24</v>
      </c>
      <c r="B28" s="1">
        <v>68582</v>
      </c>
      <c r="C28" s="5" t="s">
        <v>135</v>
      </c>
      <c r="D28" s="46" t="s">
        <v>136</v>
      </c>
      <c r="E28" s="1" t="s">
        <v>28</v>
      </c>
      <c r="F28" s="1">
        <f>SUM(H28:AO28)</f>
        <v>15</v>
      </c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>
        <v>5</v>
      </c>
      <c r="V28" s="1"/>
      <c r="W28" s="1"/>
      <c r="X28" s="1"/>
      <c r="Y28" s="7"/>
      <c r="Z28" s="1"/>
      <c r="AA28" s="7"/>
      <c r="AB28" s="7"/>
      <c r="AC28" s="7"/>
      <c r="AD28" s="7"/>
      <c r="AE28" s="7">
        <v>10</v>
      </c>
      <c r="AF28" s="7"/>
      <c r="AG28" s="7"/>
      <c r="AH28" s="32"/>
    </row>
    <row r="29" spans="1:34" s="11" customFormat="1" ht="18" customHeight="1">
      <c r="A29" s="1">
        <f>RANK(F29,F$5:F$190,0)</f>
        <v>24</v>
      </c>
      <c r="B29" s="1">
        <v>66146</v>
      </c>
      <c r="C29" s="5" t="s">
        <v>360</v>
      </c>
      <c r="D29" s="46" t="s">
        <v>23</v>
      </c>
      <c r="E29" s="1" t="s">
        <v>359</v>
      </c>
      <c r="F29" s="1">
        <f>SUM(H29:AO29)</f>
        <v>15</v>
      </c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>
        <v>15</v>
      </c>
      <c r="Y29" s="7"/>
      <c r="Z29" s="7"/>
      <c r="AA29" s="7"/>
      <c r="AB29" s="7"/>
      <c r="AC29" s="7"/>
      <c r="AD29" s="7"/>
      <c r="AE29" s="7"/>
      <c r="AF29" s="7"/>
      <c r="AG29" s="7"/>
      <c r="AH29" s="32"/>
    </row>
    <row r="30" spans="1:34" s="11" customFormat="1" ht="18" customHeight="1">
      <c r="A30" s="1">
        <f>RANK(F30,F$5:F$190,0)</f>
        <v>26</v>
      </c>
      <c r="B30" s="1">
        <v>43074</v>
      </c>
      <c r="C30" s="5" t="s">
        <v>133</v>
      </c>
      <c r="D30" s="46" t="s">
        <v>134</v>
      </c>
      <c r="E30" s="1" t="s">
        <v>28</v>
      </c>
      <c r="F30" s="1">
        <f>SUM(H30:AO30)</f>
        <v>12.5</v>
      </c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7"/>
      <c r="Z30" s="1"/>
      <c r="AA30" s="7"/>
      <c r="AB30" s="7"/>
      <c r="AC30" s="7"/>
      <c r="AD30" s="7"/>
      <c r="AE30" s="7">
        <v>12.5</v>
      </c>
      <c r="AF30" s="7"/>
      <c r="AG30" s="7"/>
      <c r="AH30" s="32"/>
    </row>
    <row r="31" spans="1:34" s="11" customFormat="1" ht="18" customHeight="1">
      <c r="A31" s="1">
        <f>RANK(F31,F$5:F$190,0)</f>
        <v>26</v>
      </c>
      <c r="B31" s="1">
        <v>32170</v>
      </c>
      <c r="C31" s="5" t="s">
        <v>343</v>
      </c>
      <c r="D31" s="46" t="s">
        <v>344</v>
      </c>
      <c r="E31" s="1" t="s">
        <v>28</v>
      </c>
      <c r="F31" s="1">
        <f>SUM(H31:AO31)</f>
        <v>12.5</v>
      </c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12.5</v>
      </c>
      <c r="V31" s="1"/>
      <c r="W31" s="1"/>
      <c r="X31" s="1"/>
      <c r="Y31" s="7"/>
      <c r="Z31" s="7"/>
      <c r="AA31" s="7"/>
      <c r="AB31" s="7"/>
      <c r="AC31" s="7"/>
      <c r="AD31" s="7"/>
      <c r="AE31" s="7"/>
      <c r="AF31" s="7"/>
      <c r="AG31" s="7"/>
      <c r="AH31" s="32"/>
    </row>
    <row r="32" spans="1:34" s="11" customFormat="1" ht="18" customHeight="1">
      <c r="A32" s="1">
        <f>RANK(F32,F$5:F$190,0)</f>
        <v>28</v>
      </c>
      <c r="B32" s="1">
        <v>40186</v>
      </c>
      <c r="C32" s="5" t="s">
        <v>75</v>
      </c>
      <c r="D32" s="46" t="s">
        <v>65</v>
      </c>
      <c r="E32" s="1" t="s">
        <v>62</v>
      </c>
      <c r="F32" s="1">
        <f>SUM(H32:AO32)</f>
        <v>10</v>
      </c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7"/>
      <c r="Z32" s="1"/>
      <c r="AA32" s="7"/>
      <c r="AB32" s="7"/>
      <c r="AC32" s="7"/>
      <c r="AD32" s="7"/>
      <c r="AE32" s="7"/>
      <c r="AF32" s="7"/>
      <c r="AG32" s="7">
        <v>10</v>
      </c>
      <c r="AH32" s="32"/>
    </row>
    <row r="33" spans="1:34" s="11" customFormat="1" ht="18" customHeight="1">
      <c r="A33" s="1">
        <f>RANK(F33,F$5:F$190,0)</f>
        <v>28</v>
      </c>
      <c r="B33" s="1">
        <v>32356</v>
      </c>
      <c r="C33" s="5" t="s">
        <v>101</v>
      </c>
      <c r="D33" s="46" t="s">
        <v>23</v>
      </c>
      <c r="E33" s="1" t="s">
        <v>96</v>
      </c>
      <c r="F33" s="1">
        <f>SUM(H33:AO33)</f>
        <v>10</v>
      </c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  <c r="Z33" s="1"/>
      <c r="AA33" s="7"/>
      <c r="AB33" s="7"/>
      <c r="AC33" s="7"/>
      <c r="AD33" s="7"/>
      <c r="AE33" s="7"/>
      <c r="AF33" s="7">
        <v>10</v>
      </c>
      <c r="AG33" s="7"/>
      <c r="AH33" s="32"/>
    </row>
    <row r="34" spans="1:34" s="11" customFormat="1" ht="18" customHeight="1">
      <c r="A34" s="1">
        <f>RANK(F34,F$5:F$190,0)</f>
        <v>28</v>
      </c>
      <c r="B34" s="1">
        <v>58809</v>
      </c>
      <c r="C34" s="5" t="s">
        <v>361</v>
      </c>
      <c r="D34" s="46" t="s">
        <v>23</v>
      </c>
      <c r="E34" s="1" t="s">
        <v>359</v>
      </c>
      <c r="F34" s="1">
        <f>SUM(H34:AO34)</f>
        <v>10</v>
      </c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v>10</v>
      </c>
      <c r="Y34" s="7"/>
      <c r="Z34" s="7"/>
      <c r="AA34" s="7"/>
      <c r="AB34" s="7"/>
      <c r="AC34" s="7"/>
      <c r="AD34" s="7"/>
      <c r="AE34" s="7"/>
      <c r="AF34" s="7"/>
      <c r="AG34" s="7"/>
      <c r="AH34" s="32"/>
    </row>
    <row r="35" spans="1:34" s="11" customFormat="1" ht="18" customHeight="1">
      <c r="A35" s="1">
        <f>RANK(F35,F$5:F$190,0)</f>
        <v>28</v>
      </c>
      <c r="B35" s="1">
        <v>55633</v>
      </c>
      <c r="C35" s="5" t="s">
        <v>399</v>
      </c>
      <c r="D35" s="46" t="s">
        <v>23</v>
      </c>
      <c r="E35" s="1" t="s">
        <v>92</v>
      </c>
      <c r="F35" s="1">
        <f>SUM(H35:AO35)</f>
        <v>10</v>
      </c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>
        <v>10</v>
      </c>
      <c r="U35" s="1"/>
      <c r="V35" s="1"/>
      <c r="W35" s="1"/>
      <c r="X35" s="1"/>
      <c r="Y35" s="7"/>
      <c r="Z35" s="7"/>
      <c r="AA35" s="7"/>
      <c r="AB35" s="7"/>
      <c r="AC35" s="7"/>
      <c r="AD35" s="7"/>
      <c r="AE35" s="7"/>
      <c r="AF35" s="7"/>
      <c r="AG35" s="7"/>
      <c r="AH35" s="32"/>
    </row>
    <row r="36" spans="1:34" s="11" customFormat="1" ht="18" customHeight="1">
      <c r="A36" s="1">
        <f>RANK(F36,F$5:F$190,0)</f>
        <v>32</v>
      </c>
      <c r="B36" s="1">
        <v>53612</v>
      </c>
      <c r="C36" s="5" t="s">
        <v>345</v>
      </c>
      <c r="D36" s="46" t="s">
        <v>344</v>
      </c>
      <c r="E36" s="1" t="s">
        <v>28</v>
      </c>
      <c r="F36" s="1">
        <f>SUM(H36:AO36)</f>
        <v>7.5</v>
      </c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>
        <v>7.5</v>
      </c>
      <c r="V36" s="1"/>
      <c r="W36" s="1"/>
      <c r="X36" s="1"/>
      <c r="Y36" s="7"/>
      <c r="Z36" s="7"/>
      <c r="AA36" s="7"/>
      <c r="AB36" s="7"/>
      <c r="AC36" s="7"/>
      <c r="AD36" s="7"/>
      <c r="AE36" s="7"/>
      <c r="AF36" s="7"/>
      <c r="AG36" s="7"/>
      <c r="AH36" s="32"/>
    </row>
    <row r="37" spans="1:34" s="11" customFormat="1" ht="18" customHeight="1">
      <c r="A37" s="1">
        <f>RANK(F37,F$5:F$190,0)</f>
        <v>32</v>
      </c>
      <c r="B37" s="1">
        <v>56412</v>
      </c>
      <c r="C37" s="5" t="s">
        <v>402</v>
      </c>
      <c r="D37" s="46" t="s">
        <v>403</v>
      </c>
      <c r="E37" s="1" t="s">
        <v>359</v>
      </c>
      <c r="F37" s="1">
        <f>SUM(H37:AO37)</f>
        <v>7.5</v>
      </c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>
        <v>7.5</v>
      </c>
      <c r="S37" s="1"/>
      <c r="T37" s="1"/>
      <c r="U37" s="1"/>
      <c r="V37" s="1"/>
      <c r="W37" s="1"/>
      <c r="X37" s="1"/>
      <c r="Y37" s="7"/>
      <c r="Z37" s="7"/>
      <c r="AA37" s="7"/>
      <c r="AB37" s="7"/>
      <c r="AC37" s="7"/>
      <c r="AD37" s="7"/>
      <c r="AE37" s="7"/>
      <c r="AF37" s="7"/>
      <c r="AG37" s="7"/>
      <c r="AH37" s="32"/>
    </row>
    <row r="38" spans="1:34" s="11" customFormat="1" ht="18" customHeight="1">
      <c r="A38" s="1">
        <f>RANK(F38,F$5:F$190,0)</f>
        <v>34</v>
      </c>
      <c r="B38" s="1">
        <v>42585</v>
      </c>
      <c r="C38" s="5" t="s">
        <v>492</v>
      </c>
      <c r="D38" s="46" t="s">
        <v>243</v>
      </c>
      <c r="E38" s="1" t="s">
        <v>170</v>
      </c>
      <c r="F38" s="1">
        <f>SUM(H38:AO38)</f>
        <v>3</v>
      </c>
      <c r="G38" s="27"/>
      <c r="H38" s="1"/>
      <c r="I38" s="1"/>
      <c r="J38" s="1"/>
      <c r="K38" s="1"/>
      <c r="L38" s="1">
        <v>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7"/>
      <c r="Z38" s="7"/>
      <c r="AA38" s="7"/>
      <c r="AB38" s="7"/>
      <c r="AC38" s="7"/>
      <c r="AD38" s="7"/>
      <c r="AE38" s="7"/>
      <c r="AF38" s="7"/>
      <c r="AG38" s="7"/>
      <c r="AH38" s="32"/>
    </row>
    <row r="39" spans="1:34" ht="6.9" customHeight="1">
      <c r="A39" s="34"/>
      <c r="B39" s="29"/>
      <c r="C39" s="35"/>
      <c r="D39" s="48"/>
      <c r="E39" s="29"/>
      <c r="F39" s="37"/>
      <c r="G39" s="61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38"/>
      <c r="Z39" s="38"/>
      <c r="AA39" s="38"/>
      <c r="AB39" s="38"/>
      <c r="AC39" s="38"/>
      <c r="AD39" s="38"/>
      <c r="AE39" s="38"/>
      <c r="AF39" s="38"/>
      <c r="AG39" s="38"/>
      <c r="AH39" s="33"/>
    </row>
    <row r="40" spans="1:34" s="8" customFormat="1" ht="12.75" customHeight="1">
      <c r="A40" s="13"/>
      <c r="B40" s="14"/>
      <c r="D40" s="49"/>
      <c r="E40" s="14"/>
      <c r="F40" s="14"/>
      <c r="G40" s="14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4">
      <c r="B41" s="3"/>
      <c r="C41" s="2"/>
      <c r="D41" s="76"/>
      <c r="G41" s="1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:34">
      <c r="B42" s="3"/>
      <c r="C42" s="2"/>
      <c r="D42" s="76"/>
      <c r="G42" s="12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:34">
      <c r="B43" s="40"/>
      <c r="C43" s="2"/>
      <c r="D43" s="76"/>
      <c r="G43" s="12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4" spans="1:34">
      <c r="B44" s="3"/>
      <c r="C44" s="2"/>
      <c r="D44" s="76"/>
      <c r="G44" s="12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</row>
    <row r="45" spans="1:34">
      <c r="B45" s="3"/>
      <c r="C45" s="2"/>
      <c r="D45" s="76"/>
      <c r="G45" s="12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</row>
    <row r="46" spans="1:34">
      <c r="B46" s="3"/>
      <c r="C46" s="2"/>
      <c r="D46" s="76"/>
      <c r="G46" s="12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1:34" ht="14.4">
      <c r="B47" s="4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</row>
    <row r="48" spans="1:34" ht="14.4">
      <c r="B48" s="4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</row>
    <row r="49" spans="2:24" ht="14.4">
      <c r="B49" s="4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</row>
    <row r="50" spans="2:24"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2:24"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</row>
    <row r="52" spans="2:24"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</row>
    <row r="53" spans="2:24"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</row>
    <row r="54" spans="2:24"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</row>
    <row r="55" spans="2:24"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</row>
    <row r="56" spans="2:24"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</row>
    <row r="57" spans="2:24"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</row>
    <row r="58" spans="2:24"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</row>
    <row r="60" spans="2:24"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</sheetData>
  <sheetProtection algorithmName="SHA-512" hashValue="eKVpjI/fjzq7bXlMBK9GB6Lf+f8yyUDDuQkCthpHG4kuwKWKcVR67hMCARkoeQPX5FrRb8KFbzASIG81RXyoHA==" saltValue="hBm955DM62wj0O2DuhnafA==" spinCount="100000" sheet="1" objects="1" scenarios="1" selectLockedCells="1" selectUnlockedCells="1"/>
  <sortState xmlns:xlrd2="http://schemas.microsoft.com/office/spreadsheetml/2017/richdata2" ref="A5:AG38">
    <sortCondition descending="1" ref="F5:F38"/>
  </sortState>
  <mergeCells count="28">
    <mergeCell ref="L1:L2"/>
    <mergeCell ref="K1:K2"/>
    <mergeCell ref="J1:J2"/>
    <mergeCell ref="I1:I2"/>
    <mergeCell ref="H1:H2"/>
    <mergeCell ref="A2:F2"/>
    <mergeCell ref="A1:F1"/>
    <mergeCell ref="W1:W2"/>
    <mergeCell ref="Z1:Z2"/>
    <mergeCell ref="Y1:Y2"/>
    <mergeCell ref="V1:V2"/>
    <mergeCell ref="U1:U2"/>
    <mergeCell ref="Q1:Q2"/>
    <mergeCell ref="P1:P2"/>
    <mergeCell ref="X1:X2"/>
    <mergeCell ref="T1:T2"/>
    <mergeCell ref="S1:S2"/>
    <mergeCell ref="R1:R2"/>
    <mergeCell ref="O1:O2"/>
    <mergeCell ref="N1:N2"/>
    <mergeCell ref="M1:M2"/>
    <mergeCell ref="AG1:AG2"/>
    <mergeCell ref="AB1:AB2"/>
    <mergeCell ref="AA1:AA2"/>
    <mergeCell ref="AF1:AF2"/>
    <mergeCell ref="AE1:AE2"/>
    <mergeCell ref="AD1:AD2"/>
    <mergeCell ref="AC1:AC2"/>
  </mergeCells>
  <conditionalFormatting sqref="B39:C40 B1:C2 B4:C4 B11:C33 B41:B42 B44:B46 B47:C65540">
    <cfRule type="expression" dxfId="215" priority="89" stopIfTrue="1">
      <formula>AND(COUNTIF($B$1:$C$2, B1)+COUNTIF($B$4:$C$4, B1)+COUNTIF($B$9:$C$65540, B1)&gt;1,NOT(ISBLANK(B1)))</formula>
    </cfRule>
  </conditionalFormatting>
  <conditionalFormatting sqref="B1:C1048576">
    <cfRule type="duplicateValues" dxfId="214" priority="1"/>
  </conditionalFormatting>
  <conditionalFormatting sqref="B3:C3">
    <cfRule type="duplicateValues" dxfId="213" priority="87" stopIfTrue="1"/>
  </conditionalFormatting>
  <conditionalFormatting sqref="B6:C6">
    <cfRule type="duplicateValues" dxfId="212" priority="2"/>
    <cfRule type="duplicateValues" dxfId="211" priority="3"/>
    <cfRule type="duplicateValues" dxfId="210" priority="4" stopIfTrue="1"/>
    <cfRule type="duplicateValues" dxfId="209" priority="5" stopIfTrue="1"/>
    <cfRule type="duplicateValues" dxfId="208" priority="6" stopIfTrue="1"/>
    <cfRule type="duplicateValues" dxfId="207" priority="7" stopIfTrue="1"/>
    <cfRule type="duplicateValues" dxfId="206" priority="8"/>
  </conditionalFormatting>
  <conditionalFormatting sqref="B10:C33 B7:C8">
    <cfRule type="duplicateValues" dxfId="205" priority="11406" stopIfTrue="1"/>
    <cfRule type="duplicateValues" dxfId="204" priority="11407" stopIfTrue="1"/>
    <cfRule type="duplicateValues" dxfId="203" priority="11408" stopIfTrue="1"/>
    <cfRule type="duplicateValues" dxfId="202" priority="11409" stopIfTrue="1"/>
  </conditionalFormatting>
  <conditionalFormatting sqref="B39:C40 B11:C33">
    <cfRule type="duplicateValues" dxfId="201" priority="11410" stopIfTrue="1"/>
  </conditionalFormatting>
  <conditionalFormatting sqref="B47:C1048576 B1:C4 B41:B46 B39:C40 B10:C33 B7:C8">
    <cfRule type="duplicateValues" dxfId="200" priority="46"/>
  </conditionalFormatting>
  <conditionalFormatting sqref="B5:C5">
    <cfRule type="duplicateValues" dxfId="199" priority="12068"/>
    <cfRule type="duplicateValues" dxfId="198" priority="12069"/>
    <cfRule type="duplicateValues" dxfId="197" priority="12070"/>
    <cfRule type="expression" dxfId="196" priority="12071" stopIfTrue="1">
      <formula>AND(COUNTIF($B$1:$C$2, B5)+COUNTIF($B$4:$C$4, B5)+COUNTIF($B$9:$C$65511, B5)&gt;1,NOT(ISBLANK(B5)))</formula>
    </cfRule>
    <cfRule type="duplicateValues" dxfId="195" priority="12072" stopIfTrue="1"/>
    <cfRule type="duplicateValues" dxfId="194" priority="12073" stopIfTrue="1"/>
    <cfRule type="duplicateValues" dxfId="193" priority="12074" stopIfTrue="1"/>
    <cfRule type="duplicateValues" dxfId="192" priority="12075" stopIfTrue="1"/>
    <cfRule type="duplicateValues" dxfId="191" priority="12076" stopIfTrue="1"/>
  </conditionalFormatting>
  <conditionalFormatting sqref="B9:C9">
    <cfRule type="duplicateValues" dxfId="190" priority="12077"/>
    <cfRule type="duplicateValues" dxfId="189" priority="12078"/>
    <cfRule type="duplicateValues" dxfId="188" priority="12079"/>
    <cfRule type="expression" dxfId="187" priority="12080" stopIfTrue="1">
      <formula>AND(COUNTIF($B$1:$C$2, B9)+COUNTIF($B$4:$C$4, B9)+COUNTIF($B$9:$C$65511, B9)&gt;1,NOT(ISBLANK(B9)))</formula>
    </cfRule>
    <cfRule type="duplicateValues" dxfId="186" priority="12081" stopIfTrue="1"/>
    <cfRule type="duplicateValues" dxfId="185" priority="12082" stopIfTrue="1"/>
    <cfRule type="duplicateValues" dxfId="184" priority="12083" stopIfTrue="1"/>
    <cfRule type="duplicateValues" dxfId="183" priority="12084" stopIfTrue="1"/>
    <cfRule type="duplicateValues" dxfId="182" priority="12085" stopIfTrue="1"/>
  </conditionalFormatting>
  <conditionalFormatting sqref="B10:C38 B7:C8">
    <cfRule type="duplicateValues" dxfId="181" priority="12086"/>
    <cfRule type="duplicateValues" dxfId="180" priority="12087"/>
  </conditionalFormatting>
  <conditionalFormatting sqref="B34:C38">
    <cfRule type="duplicateValues" dxfId="179" priority="12090"/>
    <cfRule type="expression" dxfId="178" priority="12091" stopIfTrue="1">
      <formula>AND(COUNTIF($B$1:$C$2, B34)+COUNTIF($B$4:$C$4, B34)+COUNTIF($B$9:$C$65537, B34)&gt;1,NOT(ISBLANK(B34)))</formula>
    </cfRule>
    <cfRule type="duplicateValues" dxfId="177" priority="12092" stopIfTrue="1"/>
    <cfRule type="duplicateValues" dxfId="176" priority="12093" stopIfTrue="1"/>
    <cfRule type="duplicateValues" dxfId="175" priority="12094" stopIfTrue="1"/>
    <cfRule type="duplicateValues" dxfId="174" priority="12095" stopIfTrue="1"/>
    <cfRule type="duplicateValues" dxfId="173" priority="12096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1"/>
  <sheetViews>
    <sheetView showGridLines="0" zoomScale="85" zoomScaleNormal="85" workbookViewId="0">
      <selection activeCell="A2" sqref="A2:F2"/>
    </sheetView>
  </sheetViews>
  <sheetFormatPr defaultColWidth="9.109375" defaultRowHeight="13.8"/>
  <cols>
    <col min="1" max="1" width="5.6640625" style="9" bestFit="1" customWidth="1"/>
    <col min="2" max="2" width="9.88671875" style="2" customWidth="1"/>
    <col min="3" max="3" width="44.44140625" style="3" bestFit="1" customWidth="1"/>
    <col min="4" max="4" width="47.88671875" style="10" customWidth="1"/>
    <col min="5" max="5" width="6.6640625" style="2" customWidth="1"/>
    <col min="6" max="6" width="8" style="2" bestFit="1" customWidth="1"/>
    <col min="7" max="7" width="1" style="2" customWidth="1"/>
    <col min="8" max="23" width="6.77734375" style="44" customWidth="1"/>
    <col min="24" max="31" width="6.77734375" style="12" customWidth="1"/>
    <col min="32" max="32" width="1" style="3" customWidth="1"/>
    <col min="33" max="16384" width="9.109375" style="3"/>
  </cols>
  <sheetData>
    <row r="1" spans="1:32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3" t="s">
        <v>500</v>
      </c>
      <c r="J1" s="111" t="s">
        <v>496</v>
      </c>
      <c r="K1" s="111" t="s">
        <v>495</v>
      </c>
      <c r="L1" s="109" t="s">
        <v>494</v>
      </c>
      <c r="M1" s="109" t="s">
        <v>437</v>
      </c>
      <c r="N1" s="109" t="s">
        <v>436</v>
      </c>
      <c r="O1" s="95" t="s">
        <v>411</v>
      </c>
      <c r="P1" s="97" t="s">
        <v>410</v>
      </c>
      <c r="Q1" s="101" t="s">
        <v>389</v>
      </c>
      <c r="R1" s="111" t="s">
        <v>400</v>
      </c>
      <c r="S1" s="97" t="s">
        <v>349</v>
      </c>
      <c r="T1" s="99" t="s">
        <v>323</v>
      </c>
      <c r="U1" s="99" t="s">
        <v>318</v>
      </c>
      <c r="V1" s="109" t="s">
        <v>280</v>
      </c>
      <c r="W1" s="109" t="s">
        <v>281</v>
      </c>
      <c r="X1" s="109" t="s">
        <v>268</v>
      </c>
      <c r="Y1" s="99" t="s">
        <v>251</v>
      </c>
      <c r="Z1" s="99" t="s">
        <v>207</v>
      </c>
      <c r="AA1" s="99" t="s">
        <v>206</v>
      </c>
      <c r="AB1" s="99" t="s">
        <v>117</v>
      </c>
      <c r="AC1" s="99" t="s">
        <v>88</v>
      </c>
      <c r="AD1" s="99" t="s">
        <v>59</v>
      </c>
      <c r="AE1" s="99" t="s">
        <v>6</v>
      </c>
      <c r="AF1" s="23"/>
    </row>
    <row r="2" spans="1:32" s="4" customFormat="1" ht="117" customHeight="1">
      <c r="A2" s="106" t="s">
        <v>503</v>
      </c>
      <c r="B2" s="107"/>
      <c r="C2" s="107"/>
      <c r="D2" s="107"/>
      <c r="E2" s="107"/>
      <c r="F2" s="108"/>
      <c r="G2" s="24"/>
      <c r="H2" s="114"/>
      <c r="I2" s="114"/>
      <c r="J2" s="112"/>
      <c r="K2" s="112"/>
      <c r="L2" s="110"/>
      <c r="M2" s="110"/>
      <c r="N2" s="110"/>
      <c r="O2" s="96"/>
      <c r="P2" s="98"/>
      <c r="Q2" s="102"/>
      <c r="R2" s="112"/>
      <c r="S2" s="98"/>
      <c r="T2" s="100"/>
      <c r="U2" s="100"/>
      <c r="V2" s="110"/>
      <c r="W2" s="110"/>
      <c r="X2" s="110"/>
      <c r="Y2" s="100"/>
      <c r="Z2" s="100"/>
      <c r="AA2" s="100"/>
      <c r="AB2" s="100"/>
      <c r="AC2" s="100"/>
      <c r="AD2" s="100"/>
      <c r="AE2" s="100"/>
      <c r="AF2" s="30"/>
    </row>
    <row r="3" spans="1:32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51">
        <v>46234</v>
      </c>
      <c r="J3" s="51">
        <v>46229</v>
      </c>
      <c r="K3" s="51">
        <v>46227</v>
      </c>
      <c r="L3" s="51">
        <v>46226</v>
      </c>
      <c r="M3" s="51">
        <v>46214</v>
      </c>
      <c r="N3" s="51">
        <v>46213</v>
      </c>
      <c r="O3" s="16">
        <v>46172</v>
      </c>
      <c r="P3" s="16">
        <v>46171</v>
      </c>
      <c r="Q3" s="16">
        <v>46144</v>
      </c>
      <c r="R3" s="51">
        <v>46124</v>
      </c>
      <c r="S3" s="16">
        <v>46123</v>
      </c>
      <c r="T3" s="16">
        <v>46123</v>
      </c>
      <c r="U3" s="16">
        <v>46122</v>
      </c>
      <c r="V3" s="51">
        <v>46109</v>
      </c>
      <c r="W3" s="51">
        <v>46108</v>
      </c>
      <c r="X3" s="51">
        <v>46096</v>
      </c>
      <c r="Y3" s="16">
        <v>46089</v>
      </c>
      <c r="Z3" s="16">
        <v>46081</v>
      </c>
      <c r="AA3" s="16">
        <v>46080</v>
      </c>
      <c r="AB3" s="16">
        <v>46074</v>
      </c>
      <c r="AC3" s="16">
        <v>46061</v>
      </c>
      <c r="AD3" s="16">
        <v>46061</v>
      </c>
      <c r="AE3" s="16">
        <v>46047</v>
      </c>
      <c r="AF3" s="30"/>
    </row>
    <row r="4" spans="1:32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>
        <v>2</v>
      </c>
      <c r="I4" s="52">
        <v>3</v>
      </c>
      <c r="J4" s="52" t="s">
        <v>493</v>
      </c>
      <c r="K4" s="52" t="s">
        <v>493</v>
      </c>
      <c r="L4" s="52" t="s">
        <v>7</v>
      </c>
      <c r="M4" s="52">
        <v>1</v>
      </c>
      <c r="N4" s="52">
        <v>3</v>
      </c>
      <c r="O4" s="18">
        <v>1</v>
      </c>
      <c r="P4" s="18">
        <v>3</v>
      </c>
      <c r="Q4" s="18">
        <v>2</v>
      </c>
      <c r="R4" s="52" t="s">
        <v>7</v>
      </c>
      <c r="S4" s="18" t="s">
        <v>350</v>
      </c>
      <c r="T4" s="18">
        <v>1</v>
      </c>
      <c r="U4" s="18">
        <v>3</v>
      </c>
      <c r="V4" s="52">
        <v>2</v>
      </c>
      <c r="W4" s="52">
        <v>3</v>
      </c>
      <c r="X4" s="52" t="s">
        <v>269</v>
      </c>
      <c r="Y4" s="18">
        <v>2</v>
      </c>
      <c r="Z4" s="18">
        <v>1</v>
      </c>
      <c r="AA4" s="18">
        <v>3</v>
      </c>
      <c r="AB4" s="18" t="s">
        <v>118</v>
      </c>
      <c r="AC4" s="18" t="s">
        <v>7</v>
      </c>
      <c r="AD4" s="18" t="s">
        <v>7</v>
      </c>
      <c r="AE4" s="18" t="s">
        <v>7</v>
      </c>
      <c r="AF4" s="31"/>
    </row>
    <row r="5" spans="1:32" s="11" customFormat="1" ht="18" customHeight="1">
      <c r="A5" s="1">
        <f>RANK(F5,F$5:F$213,0)</f>
        <v>1</v>
      </c>
      <c r="B5" s="1">
        <v>27846</v>
      </c>
      <c r="C5" s="5" t="s">
        <v>163</v>
      </c>
      <c r="D5" s="46" t="s">
        <v>31</v>
      </c>
      <c r="E5" s="1" t="s">
        <v>10</v>
      </c>
      <c r="F5" s="1">
        <f>SUM(H5:AF5)</f>
        <v>1995</v>
      </c>
      <c r="G5" s="27"/>
      <c r="H5" s="1">
        <v>160</v>
      </c>
      <c r="I5" s="1">
        <v>120</v>
      </c>
      <c r="J5" s="1">
        <v>220</v>
      </c>
      <c r="K5" s="1">
        <v>110</v>
      </c>
      <c r="L5" s="1">
        <v>20</v>
      </c>
      <c r="M5" s="1">
        <v>200</v>
      </c>
      <c r="N5" s="1">
        <v>120</v>
      </c>
      <c r="O5" s="1">
        <v>150</v>
      </c>
      <c r="P5" s="1">
        <v>90</v>
      </c>
      <c r="Q5" s="1"/>
      <c r="R5" s="1"/>
      <c r="S5" s="1"/>
      <c r="T5" s="1"/>
      <c r="U5" s="1"/>
      <c r="V5" s="1">
        <v>120</v>
      </c>
      <c r="W5" s="1">
        <v>100</v>
      </c>
      <c r="X5" s="7">
        <v>220</v>
      </c>
      <c r="Y5" s="7">
        <v>100</v>
      </c>
      <c r="Z5" s="7">
        <v>180</v>
      </c>
      <c r="AA5" s="7">
        <v>85</v>
      </c>
      <c r="AB5" s="7"/>
      <c r="AC5" s="7"/>
      <c r="AD5" s="7"/>
      <c r="AE5" s="7"/>
      <c r="AF5" s="28"/>
    </row>
    <row r="6" spans="1:32" s="11" customFormat="1" ht="18" customHeight="1">
      <c r="A6" s="1">
        <f>RANK(F6,F$5:F$213,0)</f>
        <v>2</v>
      </c>
      <c r="B6" s="1">
        <v>45037</v>
      </c>
      <c r="C6" s="5" t="s">
        <v>160</v>
      </c>
      <c r="D6" s="6" t="s">
        <v>23</v>
      </c>
      <c r="E6" s="1" t="s">
        <v>10</v>
      </c>
      <c r="F6" s="1">
        <f>SUM(H6:AF6)</f>
        <v>1295</v>
      </c>
      <c r="G6" s="27"/>
      <c r="H6" s="1"/>
      <c r="I6" s="1"/>
      <c r="J6" s="1">
        <v>210</v>
      </c>
      <c r="K6" s="1">
        <v>120</v>
      </c>
      <c r="L6" s="1"/>
      <c r="M6" s="1"/>
      <c r="N6" s="1"/>
      <c r="O6" s="1">
        <v>180</v>
      </c>
      <c r="P6" s="1">
        <v>85</v>
      </c>
      <c r="Q6" s="1">
        <v>130</v>
      </c>
      <c r="R6" s="1"/>
      <c r="S6" s="1"/>
      <c r="T6" s="1">
        <v>190</v>
      </c>
      <c r="U6" s="1">
        <v>90</v>
      </c>
      <c r="V6" s="1"/>
      <c r="W6" s="1"/>
      <c r="X6" s="7"/>
      <c r="Y6" s="7"/>
      <c r="Z6" s="7">
        <v>190</v>
      </c>
      <c r="AA6" s="7">
        <v>100</v>
      </c>
      <c r="AB6" s="7"/>
      <c r="AC6" s="7"/>
      <c r="AD6" s="7"/>
      <c r="AE6" s="7"/>
      <c r="AF6" s="28"/>
    </row>
    <row r="7" spans="1:32" s="11" customFormat="1" ht="18" customHeight="1">
      <c r="A7" s="1">
        <f>RANK(F7,F$5:F$213,0)</f>
        <v>3</v>
      </c>
      <c r="B7" s="1">
        <v>29912</v>
      </c>
      <c r="C7" s="5" t="s">
        <v>162</v>
      </c>
      <c r="D7" s="6" t="s">
        <v>23</v>
      </c>
      <c r="E7" s="1" t="s">
        <v>92</v>
      </c>
      <c r="F7" s="1">
        <f>SUM(H7:AF7)</f>
        <v>1280</v>
      </c>
      <c r="G7" s="27"/>
      <c r="H7" s="1"/>
      <c r="I7" s="1"/>
      <c r="J7" s="1">
        <v>150</v>
      </c>
      <c r="K7" s="1">
        <v>85</v>
      </c>
      <c r="L7" s="1"/>
      <c r="M7" s="1">
        <v>140</v>
      </c>
      <c r="N7" s="1">
        <v>85</v>
      </c>
      <c r="O7" s="1">
        <v>100</v>
      </c>
      <c r="P7" s="1">
        <v>70</v>
      </c>
      <c r="Q7" s="1">
        <v>80</v>
      </c>
      <c r="R7" s="1"/>
      <c r="S7" s="1"/>
      <c r="T7" s="1"/>
      <c r="U7" s="1"/>
      <c r="V7" s="1"/>
      <c r="W7" s="1"/>
      <c r="X7" s="7">
        <v>200</v>
      </c>
      <c r="Y7" s="7">
        <v>140</v>
      </c>
      <c r="Z7" s="7">
        <v>140</v>
      </c>
      <c r="AA7" s="7">
        <v>90</v>
      </c>
      <c r="AB7" s="7"/>
      <c r="AC7" s="7"/>
      <c r="AD7" s="7"/>
      <c r="AE7" s="7"/>
      <c r="AF7" s="32"/>
    </row>
    <row r="8" spans="1:32" s="11" customFormat="1" ht="18" customHeight="1">
      <c r="A8" s="1">
        <f>RANK(F8,F$5:F$213,0)</f>
        <v>4</v>
      </c>
      <c r="B8" s="1">
        <v>43822</v>
      </c>
      <c r="C8" s="5" t="s">
        <v>168</v>
      </c>
      <c r="D8" s="6" t="s">
        <v>23</v>
      </c>
      <c r="E8" s="1" t="s">
        <v>92</v>
      </c>
      <c r="F8" s="1">
        <f>SUM(H8:AF8)</f>
        <v>935</v>
      </c>
      <c r="G8" s="27"/>
      <c r="H8" s="1"/>
      <c r="I8" s="1"/>
      <c r="J8" s="1">
        <v>190</v>
      </c>
      <c r="K8" s="1">
        <v>75</v>
      </c>
      <c r="L8" s="1"/>
      <c r="M8" s="1"/>
      <c r="N8" s="1"/>
      <c r="O8" s="1">
        <v>80</v>
      </c>
      <c r="P8" s="1">
        <v>45</v>
      </c>
      <c r="Q8" s="1"/>
      <c r="R8" s="1"/>
      <c r="S8" s="1"/>
      <c r="T8" s="1">
        <v>110</v>
      </c>
      <c r="U8" s="1">
        <v>75</v>
      </c>
      <c r="V8" s="1"/>
      <c r="W8" s="1"/>
      <c r="X8" s="7">
        <v>180</v>
      </c>
      <c r="Y8" s="7"/>
      <c r="Z8" s="7">
        <v>110</v>
      </c>
      <c r="AA8" s="7">
        <v>70</v>
      </c>
      <c r="AB8" s="7"/>
      <c r="AC8" s="7"/>
      <c r="AD8" s="7"/>
      <c r="AE8" s="7"/>
      <c r="AF8" s="32"/>
    </row>
    <row r="9" spans="1:32" s="11" customFormat="1" ht="18" customHeight="1">
      <c r="A9" s="1">
        <f>RANK(F9,F$5:F$213,0)</f>
        <v>5</v>
      </c>
      <c r="B9" s="1">
        <v>43430</v>
      </c>
      <c r="C9" s="5" t="s">
        <v>171</v>
      </c>
      <c r="D9" s="6" t="s">
        <v>172</v>
      </c>
      <c r="E9" s="1" t="s">
        <v>71</v>
      </c>
      <c r="F9" s="1">
        <f>SUM(H9:AF9)</f>
        <v>905</v>
      </c>
      <c r="G9" s="27"/>
      <c r="H9" s="1">
        <v>120</v>
      </c>
      <c r="I9" s="1">
        <v>95</v>
      </c>
      <c r="J9" s="1">
        <v>140</v>
      </c>
      <c r="K9" s="1">
        <v>70</v>
      </c>
      <c r="L9" s="1"/>
      <c r="M9" s="1"/>
      <c r="N9" s="1"/>
      <c r="O9" s="1"/>
      <c r="P9" s="1"/>
      <c r="Q9" s="1"/>
      <c r="R9" s="1"/>
      <c r="S9" s="1"/>
      <c r="T9" s="1"/>
      <c r="U9" s="1"/>
      <c r="V9" s="1">
        <v>60</v>
      </c>
      <c r="W9" s="1">
        <v>75</v>
      </c>
      <c r="X9" s="7">
        <v>190</v>
      </c>
      <c r="Y9" s="7"/>
      <c r="Z9" s="7">
        <v>100</v>
      </c>
      <c r="AA9" s="7">
        <v>55</v>
      </c>
      <c r="AB9" s="7"/>
      <c r="AC9" s="7"/>
      <c r="AD9" s="7"/>
      <c r="AE9" s="7"/>
      <c r="AF9" s="32"/>
    </row>
    <row r="10" spans="1:32" s="11" customFormat="1" ht="18" customHeight="1">
      <c r="A10" s="1">
        <f>RANK(F10,F$5:F$213,0)</f>
        <v>6</v>
      </c>
      <c r="B10" s="1">
        <v>48355</v>
      </c>
      <c r="C10" s="5" t="s">
        <v>173</v>
      </c>
      <c r="D10" s="6" t="s">
        <v>23</v>
      </c>
      <c r="E10" s="1" t="s">
        <v>71</v>
      </c>
      <c r="F10" s="1">
        <f>SUM(H10:AF10)</f>
        <v>820</v>
      </c>
      <c r="G10" s="27"/>
      <c r="H10" s="1">
        <v>100</v>
      </c>
      <c r="I10" s="1"/>
      <c r="J10" s="1">
        <v>180</v>
      </c>
      <c r="K10" s="1"/>
      <c r="L10" s="1"/>
      <c r="M10" s="1">
        <v>100</v>
      </c>
      <c r="N10" s="1"/>
      <c r="O10" s="1">
        <v>50</v>
      </c>
      <c r="P10" s="1">
        <v>25</v>
      </c>
      <c r="Q10" s="1">
        <v>60</v>
      </c>
      <c r="R10" s="1"/>
      <c r="S10" s="1"/>
      <c r="T10" s="1"/>
      <c r="U10" s="1"/>
      <c r="V10" s="1">
        <v>70</v>
      </c>
      <c r="W10" s="1">
        <v>70</v>
      </c>
      <c r="X10" s="7"/>
      <c r="Y10" s="7"/>
      <c r="Z10" s="7">
        <v>120</v>
      </c>
      <c r="AA10" s="7">
        <v>45</v>
      </c>
      <c r="AB10" s="7"/>
      <c r="AC10" s="7"/>
      <c r="AD10" s="7"/>
      <c r="AE10" s="7"/>
      <c r="AF10" s="32"/>
    </row>
    <row r="11" spans="1:32" s="11" customFormat="1" ht="18" customHeight="1">
      <c r="A11" s="1">
        <f>RANK(F11,F$5:F$213,0)</f>
        <v>7</v>
      </c>
      <c r="B11" s="1">
        <v>48705</v>
      </c>
      <c r="C11" s="5" t="s">
        <v>322</v>
      </c>
      <c r="D11" s="6" t="s">
        <v>23</v>
      </c>
      <c r="E11" s="1" t="s">
        <v>92</v>
      </c>
      <c r="F11" s="1">
        <f>SUM(H11:AF11)</f>
        <v>700</v>
      </c>
      <c r="G11" s="27"/>
      <c r="H11" s="1">
        <v>90</v>
      </c>
      <c r="I11" s="1">
        <v>90</v>
      </c>
      <c r="J11" s="1">
        <v>120</v>
      </c>
      <c r="K11" s="1"/>
      <c r="L11" s="1">
        <v>15</v>
      </c>
      <c r="M11" s="1">
        <v>90</v>
      </c>
      <c r="N11" s="1">
        <v>75</v>
      </c>
      <c r="O11" s="1">
        <v>40</v>
      </c>
      <c r="P11" s="1">
        <v>10</v>
      </c>
      <c r="Q11" s="1"/>
      <c r="R11" s="1"/>
      <c r="S11" s="1"/>
      <c r="T11" s="1">
        <v>100</v>
      </c>
      <c r="U11" s="1">
        <v>70</v>
      </c>
      <c r="V11" s="1"/>
      <c r="W11" s="1"/>
      <c r="X11" s="7"/>
      <c r="Y11" s="7"/>
      <c r="Z11" s="7"/>
      <c r="AA11" s="7"/>
      <c r="AB11" s="7"/>
      <c r="AC11" s="7"/>
      <c r="AD11" s="7"/>
      <c r="AE11" s="7"/>
      <c r="AF11" s="32"/>
    </row>
    <row r="12" spans="1:32" s="11" customFormat="1" ht="18" customHeight="1">
      <c r="A12" s="1">
        <f>RANK(F12,F$5:F$213,0)</f>
        <v>8</v>
      </c>
      <c r="B12" s="1">
        <v>38407</v>
      </c>
      <c r="C12" s="5" t="s">
        <v>393</v>
      </c>
      <c r="D12" s="6" t="s">
        <v>157</v>
      </c>
      <c r="E12" s="1" t="s">
        <v>10</v>
      </c>
      <c r="F12" s="1">
        <f>SUM(H12:AF12)</f>
        <v>685</v>
      </c>
      <c r="G12" s="27"/>
      <c r="H12" s="1"/>
      <c r="I12" s="1"/>
      <c r="J12" s="1">
        <v>200</v>
      </c>
      <c r="K12" s="1">
        <v>90</v>
      </c>
      <c r="L12" s="1"/>
      <c r="M12" s="1">
        <v>120</v>
      </c>
      <c r="N12" s="1">
        <v>80</v>
      </c>
      <c r="O12" s="1">
        <v>70</v>
      </c>
      <c r="P12" s="1">
        <v>55</v>
      </c>
      <c r="Q12" s="1">
        <v>70</v>
      </c>
      <c r="R12" s="1"/>
      <c r="S12" s="1"/>
      <c r="T12" s="1"/>
      <c r="U12" s="1"/>
      <c r="V12" s="1"/>
      <c r="W12" s="1"/>
      <c r="X12" s="7"/>
      <c r="Y12" s="7"/>
      <c r="Z12" s="7"/>
      <c r="AA12" s="7"/>
      <c r="AB12" s="7"/>
      <c r="AC12" s="7"/>
      <c r="AD12" s="7"/>
      <c r="AE12" s="7"/>
      <c r="AF12" s="32"/>
    </row>
    <row r="13" spans="1:32" s="11" customFormat="1" ht="18" customHeight="1">
      <c r="A13" s="1">
        <f>RANK(F13,F$5:F$213,0)</f>
        <v>9</v>
      </c>
      <c r="B13" s="1">
        <v>42053</v>
      </c>
      <c r="C13" s="5" t="s">
        <v>56</v>
      </c>
      <c r="D13" s="6" t="s">
        <v>9</v>
      </c>
      <c r="E13" s="1" t="s">
        <v>10</v>
      </c>
      <c r="F13" s="1">
        <f>SUM(H13:AF13)</f>
        <v>232.5</v>
      </c>
      <c r="G13" s="27"/>
      <c r="H13" s="1"/>
      <c r="I13" s="1"/>
      <c r="J13" s="1">
        <v>110</v>
      </c>
      <c r="K13" s="1"/>
      <c r="L13" s="1"/>
      <c r="M13" s="1"/>
      <c r="N13" s="1"/>
      <c r="O13" s="1">
        <v>30</v>
      </c>
      <c r="P13" s="1">
        <v>15</v>
      </c>
      <c r="Q13" s="1"/>
      <c r="R13" s="1">
        <v>12.5</v>
      </c>
      <c r="S13" s="1">
        <v>50</v>
      </c>
      <c r="T13" s="1"/>
      <c r="U13" s="1"/>
      <c r="V13" s="1"/>
      <c r="W13" s="1"/>
      <c r="X13" s="7"/>
      <c r="Y13" s="7"/>
      <c r="Z13" s="7"/>
      <c r="AA13" s="7"/>
      <c r="AB13" s="7"/>
      <c r="AC13" s="7"/>
      <c r="AD13" s="7"/>
      <c r="AE13" s="7">
        <v>15</v>
      </c>
      <c r="AF13" s="32"/>
    </row>
    <row r="14" spans="1:32" s="11" customFormat="1" ht="18" customHeight="1">
      <c r="A14" s="1">
        <f>RANK(F14,F$5:F$213,0)</f>
        <v>10</v>
      </c>
      <c r="B14" s="1">
        <v>46388</v>
      </c>
      <c r="C14" s="5" t="s">
        <v>54</v>
      </c>
      <c r="D14" s="6" t="s">
        <v>23</v>
      </c>
      <c r="E14" s="1" t="s">
        <v>10</v>
      </c>
      <c r="F14" s="1">
        <f>SUM(H14:AF14)</f>
        <v>202.5</v>
      </c>
      <c r="G14" s="27"/>
      <c r="H14" s="1"/>
      <c r="I14" s="1"/>
      <c r="J14" s="1">
        <v>100</v>
      </c>
      <c r="K14" s="1"/>
      <c r="L14" s="1">
        <v>10</v>
      </c>
      <c r="M14" s="1"/>
      <c r="N14" s="1"/>
      <c r="O14" s="1"/>
      <c r="P14" s="1"/>
      <c r="Q14" s="1"/>
      <c r="R14" s="1"/>
      <c r="S14" s="1">
        <v>47.5</v>
      </c>
      <c r="T14" s="1"/>
      <c r="U14" s="1"/>
      <c r="V14" s="1"/>
      <c r="W14" s="1"/>
      <c r="X14" s="7"/>
      <c r="Y14" s="7"/>
      <c r="Z14" s="7"/>
      <c r="AA14" s="7"/>
      <c r="AB14" s="7">
        <v>20</v>
      </c>
      <c r="AC14" s="7"/>
      <c r="AD14" s="7"/>
      <c r="AE14" s="7">
        <v>25</v>
      </c>
      <c r="AF14" s="32"/>
    </row>
    <row r="15" spans="1:32" s="11" customFormat="1" ht="18" customHeight="1">
      <c r="A15" s="1">
        <f>RANK(F15,F$5:F$213,0)</f>
        <v>11</v>
      </c>
      <c r="B15" s="1">
        <v>46387</v>
      </c>
      <c r="C15" s="5" t="s">
        <v>58</v>
      </c>
      <c r="D15" s="6" t="s">
        <v>23</v>
      </c>
      <c r="E15" s="1" t="s">
        <v>10</v>
      </c>
      <c r="F15" s="1">
        <f>SUM(H15:AF15)</f>
        <v>123.5</v>
      </c>
      <c r="G15" s="27"/>
      <c r="H15" s="1"/>
      <c r="I15" s="1"/>
      <c r="J15" s="1">
        <v>90</v>
      </c>
      <c r="K15" s="1"/>
      <c r="L15" s="1">
        <v>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7"/>
      <c r="Y15" s="7"/>
      <c r="Z15" s="7"/>
      <c r="AA15" s="7"/>
      <c r="AB15" s="7">
        <v>17.5</v>
      </c>
      <c r="AC15" s="7"/>
      <c r="AD15" s="7"/>
      <c r="AE15" s="7">
        <v>8</v>
      </c>
      <c r="AF15" s="32"/>
    </row>
    <row r="16" spans="1:32" s="11" customFormat="1" ht="18" customHeight="1">
      <c r="A16" s="1">
        <f>RANK(F16,F$5:F$213,0)</f>
        <v>12</v>
      </c>
      <c r="B16" s="1">
        <v>54717</v>
      </c>
      <c r="C16" s="5" t="s">
        <v>123</v>
      </c>
      <c r="D16" s="6" t="s">
        <v>124</v>
      </c>
      <c r="E16" s="1" t="s">
        <v>10</v>
      </c>
      <c r="F16" s="1">
        <f>SUM(H16:AF16)</f>
        <v>29</v>
      </c>
      <c r="G16" s="27"/>
      <c r="H16" s="1"/>
      <c r="I16" s="1"/>
      <c r="J16" s="1"/>
      <c r="K16" s="1"/>
      <c r="L16" s="1">
        <v>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7"/>
      <c r="Y16" s="7"/>
      <c r="Z16" s="7"/>
      <c r="AA16" s="7"/>
      <c r="AB16" s="7">
        <v>25</v>
      </c>
      <c r="AC16" s="7"/>
      <c r="AD16" s="7"/>
      <c r="AE16" s="7"/>
      <c r="AF16" s="32"/>
    </row>
    <row r="17" spans="1:32" s="11" customFormat="1" ht="18" customHeight="1">
      <c r="A17" s="1">
        <f>RANK(F17,F$5:F$213,0)</f>
        <v>13</v>
      </c>
      <c r="B17" s="1">
        <v>63283</v>
      </c>
      <c r="C17" s="5" t="s">
        <v>55</v>
      </c>
      <c r="D17" s="46" t="s">
        <v>44</v>
      </c>
      <c r="E17" s="1" t="s">
        <v>10</v>
      </c>
      <c r="F17" s="1">
        <f>SUM(H17:AF17)</f>
        <v>20</v>
      </c>
      <c r="G17" s="2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7"/>
      <c r="Y17" s="7"/>
      <c r="Z17" s="7"/>
      <c r="AA17" s="7"/>
      <c r="AB17" s="7"/>
      <c r="AC17" s="7"/>
      <c r="AD17" s="7"/>
      <c r="AE17" s="7">
        <v>20</v>
      </c>
      <c r="AF17" s="32"/>
    </row>
    <row r="18" spans="1:32" s="11" customFormat="1" ht="18" customHeight="1">
      <c r="A18" s="1">
        <f>RANK(F18,F$5:F$213,0)</f>
        <v>14</v>
      </c>
      <c r="B18" s="1">
        <v>68233</v>
      </c>
      <c r="C18" s="5" t="s">
        <v>74</v>
      </c>
      <c r="D18" s="6" t="s">
        <v>65</v>
      </c>
      <c r="E18" s="1" t="s">
        <v>62</v>
      </c>
      <c r="F18" s="1">
        <f>SUM(H18:AF18)</f>
        <v>12.5</v>
      </c>
      <c r="G18" s="2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7"/>
      <c r="Y18" s="7"/>
      <c r="Z18" s="7"/>
      <c r="AA18" s="7"/>
      <c r="AB18" s="7"/>
      <c r="AC18" s="7"/>
      <c r="AD18" s="7">
        <v>12.5</v>
      </c>
      <c r="AE18" s="7"/>
      <c r="AF18" s="32"/>
    </row>
    <row r="19" spans="1:32" s="11" customFormat="1" ht="18" customHeight="1">
      <c r="A19" s="1">
        <f>RANK(F19,F$5:F$213,0)</f>
        <v>15</v>
      </c>
      <c r="B19" s="1">
        <v>63284</v>
      </c>
      <c r="C19" s="5" t="s">
        <v>57</v>
      </c>
      <c r="D19" s="46" t="s">
        <v>44</v>
      </c>
      <c r="E19" s="1" t="s">
        <v>10</v>
      </c>
      <c r="F19" s="1">
        <f>SUM(H19:AF19)</f>
        <v>10</v>
      </c>
      <c r="G19" s="2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7"/>
      <c r="Y19" s="7"/>
      <c r="Z19" s="7"/>
      <c r="AA19" s="7"/>
      <c r="AB19" s="7"/>
      <c r="AC19" s="7"/>
      <c r="AD19" s="7"/>
      <c r="AE19" s="7">
        <v>10</v>
      </c>
      <c r="AF19" s="32"/>
    </row>
    <row r="20" spans="1:32" s="11" customFormat="1" ht="18" customHeight="1">
      <c r="A20" s="1">
        <f>RANK(F20,F$5:F$213,0)</f>
        <v>16</v>
      </c>
      <c r="B20" s="1">
        <v>62080</v>
      </c>
      <c r="C20" s="5" t="s">
        <v>76</v>
      </c>
      <c r="D20" s="46" t="s">
        <v>61</v>
      </c>
      <c r="E20" s="1" t="s">
        <v>62</v>
      </c>
      <c r="F20" s="1">
        <f>SUM(H20:AF20)</f>
        <v>7.5</v>
      </c>
      <c r="G20" s="2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7"/>
      <c r="Y20" s="7"/>
      <c r="Z20" s="7"/>
      <c r="AA20" s="7"/>
      <c r="AB20" s="7"/>
      <c r="AC20" s="7"/>
      <c r="AD20" s="7">
        <v>7.5</v>
      </c>
      <c r="AE20" s="7"/>
      <c r="AF20" s="32"/>
    </row>
    <row r="21" spans="1:32" s="11" customFormat="1" ht="18" customHeight="1">
      <c r="A21" s="1">
        <f>RANK(F21,F$5:F$213,0)</f>
        <v>16</v>
      </c>
      <c r="B21" s="1">
        <v>64061</v>
      </c>
      <c r="C21" s="5" t="s">
        <v>102</v>
      </c>
      <c r="D21" s="46" t="s">
        <v>103</v>
      </c>
      <c r="E21" s="1" t="s">
        <v>96</v>
      </c>
      <c r="F21" s="1">
        <f>SUM(H21:AF21)</f>
        <v>7.5</v>
      </c>
      <c r="G21" s="2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7"/>
      <c r="Y21" s="7"/>
      <c r="Z21" s="7"/>
      <c r="AA21" s="7"/>
      <c r="AB21" s="7"/>
      <c r="AC21" s="7">
        <v>7.5</v>
      </c>
      <c r="AD21" s="7"/>
      <c r="AE21" s="7"/>
      <c r="AF21" s="32"/>
    </row>
    <row r="22" spans="1:32" ht="6.9" customHeight="1">
      <c r="A22" s="34"/>
      <c r="B22" s="29"/>
      <c r="C22" s="35"/>
      <c r="D22" s="36"/>
      <c r="E22" s="29"/>
      <c r="F22" s="37"/>
      <c r="G22" s="61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38"/>
      <c r="Y22" s="38"/>
      <c r="Z22" s="38"/>
      <c r="AA22" s="38"/>
      <c r="AB22" s="38"/>
      <c r="AC22" s="38"/>
      <c r="AD22" s="38"/>
      <c r="AE22" s="38"/>
      <c r="AF22" s="33"/>
    </row>
    <row r="23" spans="1:32" s="8" customFormat="1" ht="12.75" customHeight="1">
      <c r="A23" s="13"/>
      <c r="B23" s="14"/>
      <c r="D23" s="15"/>
      <c r="E23" s="14"/>
      <c r="F23" s="14"/>
      <c r="G23" s="14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12"/>
      <c r="Y23" s="12"/>
      <c r="Z23" s="12"/>
      <c r="AA23" s="12"/>
      <c r="AB23" s="12"/>
      <c r="AC23" s="12"/>
      <c r="AD23" s="12"/>
      <c r="AE23" s="12"/>
    </row>
    <row r="24" spans="1:32"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1:32"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32">
      <c r="C26" s="40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32"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32"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32"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32"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32"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32"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8:23"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8:23"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8:23"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spans="8:23"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8:23"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8:23"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spans="8:23"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8:23"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8:23"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8:23"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8:23"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8:23"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8:23"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spans="8:23"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8:23"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spans="8:23"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8:23"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8:23"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  <row r="51" spans="8:23"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</row>
    <row r="52" spans="8:23"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</row>
    <row r="53" spans="8:23"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</row>
    <row r="54" spans="8:23"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8:23"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8:23"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</row>
    <row r="57" spans="8:23"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</row>
    <row r="58" spans="8:23"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</row>
    <row r="59" spans="8:23"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</row>
    <row r="61" spans="8:23"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</sheetData>
  <sheetProtection algorithmName="SHA-512" hashValue="IOvAAFuzzXn5nJH9ROKrrQBelmC8VhGCrkLpaBmMYAHnJkikt7yla+kSbqumMbPsOZjryinnytappmVoa5Hnzw==" saltValue="Y8EHeWc352eEhuuuf9lqsg==" spinCount="100000" sheet="1" objects="1" scenarios="1" selectLockedCells="1" selectUnlockedCells="1"/>
  <sortState xmlns:xlrd2="http://schemas.microsoft.com/office/spreadsheetml/2017/richdata2" ref="A5:AE21">
    <sortCondition descending="1" ref="F5:F21"/>
  </sortState>
  <mergeCells count="26">
    <mergeCell ref="H1:H2"/>
    <mergeCell ref="A2:F2"/>
    <mergeCell ref="AC1:AC2"/>
    <mergeCell ref="S1:S2"/>
    <mergeCell ref="Q1:Q2"/>
    <mergeCell ref="A1:F1"/>
    <mergeCell ref="AA1:AA2"/>
    <mergeCell ref="Z1:Z2"/>
    <mergeCell ref="Y1:Y2"/>
    <mergeCell ref="X1:X2"/>
    <mergeCell ref="U1:U2"/>
    <mergeCell ref="T1:T2"/>
    <mergeCell ref="N1:N2"/>
    <mergeCell ref="M1:M2"/>
    <mergeCell ref="L1:L2"/>
    <mergeCell ref="K1:K2"/>
    <mergeCell ref="P1:P2"/>
    <mergeCell ref="O1:O2"/>
    <mergeCell ref="J1:J2"/>
    <mergeCell ref="I1:I2"/>
    <mergeCell ref="AE1:AE2"/>
    <mergeCell ref="W1:W2"/>
    <mergeCell ref="V1:V2"/>
    <mergeCell ref="R1:R2"/>
    <mergeCell ref="AD1:AD2"/>
    <mergeCell ref="AB1:AB2"/>
  </mergeCells>
  <phoneticPr fontId="19" type="noConversion"/>
  <conditionalFormatting sqref="B10">
    <cfRule type="duplicateValues" dxfId="172" priority="8"/>
    <cfRule type="duplicateValues" dxfId="171" priority="9"/>
    <cfRule type="duplicateValues" dxfId="170" priority="10" stopIfTrue="1"/>
    <cfRule type="duplicateValues" dxfId="169" priority="11" stopIfTrue="1"/>
    <cfRule type="duplicateValues" dxfId="168" priority="12" stopIfTrue="1"/>
    <cfRule type="duplicateValues" dxfId="167" priority="13" stopIfTrue="1"/>
    <cfRule type="duplicateValues" dxfId="166" priority="14"/>
  </conditionalFormatting>
  <conditionalFormatting sqref="B22:C25 B1:C2 B4:C4 B26 B27:C65523">
    <cfRule type="expression" dxfId="165" priority="45" stopIfTrue="1">
      <formula>AND(COUNTIF($B$1:$C$2, B1)+COUNTIF($B$4:$C$4, B1)+COUNTIF($B$22:$C$65523, B1)&gt;1,NOT(ISBLANK(B1)))</formula>
    </cfRule>
  </conditionalFormatting>
  <conditionalFormatting sqref="B1:C9 B17:C1048576 C10 B11:C15">
    <cfRule type="duplicateValues" dxfId="164" priority="24"/>
  </conditionalFormatting>
  <conditionalFormatting sqref="B1:C1048576">
    <cfRule type="duplicateValues" dxfId="163" priority="1"/>
  </conditionalFormatting>
  <conditionalFormatting sqref="B3:C3">
    <cfRule type="duplicateValues" dxfId="162" priority="43" stopIfTrue="1"/>
  </conditionalFormatting>
  <conditionalFormatting sqref="B5:C8">
    <cfRule type="duplicateValues" dxfId="161" priority="2068" stopIfTrue="1"/>
    <cfRule type="duplicateValues" dxfId="160" priority="11267" stopIfTrue="1"/>
    <cfRule type="duplicateValues" dxfId="159" priority="11268" stopIfTrue="1"/>
    <cfRule type="duplicateValues" dxfId="158" priority="11269" stopIfTrue="1"/>
  </conditionalFormatting>
  <conditionalFormatting sqref="B9:C9">
    <cfRule type="duplicateValues" dxfId="157" priority="38" stopIfTrue="1"/>
    <cfRule type="duplicateValues" dxfId="156" priority="39" stopIfTrue="1"/>
    <cfRule type="duplicateValues" dxfId="155" priority="40" stopIfTrue="1"/>
    <cfRule type="duplicateValues" dxfId="154" priority="41" stopIfTrue="1"/>
    <cfRule type="duplicateValues" dxfId="153" priority="42" stopIfTrue="1"/>
  </conditionalFormatting>
  <conditionalFormatting sqref="B22:C23">
    <cfRule type="duplicateValues" dxfId="152" priority="11270" stopIfTrue="1"/>
  </conditionalFormatting>
  <conditionalFormatting sqref="B5:C9 C10 B11:C21">
    <cfRule type="duplicateValues" dxfId="151" priority="12110"/>
    <cfRule type="duplicateValues" dxfId="150" priority="12111"/>
  </conditionalFormatting>
  <conditionalFormatting sqref="B9:C9 C10 B13:C15 B17:C21">
    <cfRule type="expression" dxfId="149" priority="12116" stopIfTrue="1">
      <formula>AND(COUNTIF($B$1:$C$2, B9)+COUNTIF($B$4:$C$4, B9)+COUNTIF($B$9:$C$65537, B9)&gt;1,NOT(ISBLANK(B9)))</formula>
    </cfRule>
  </conditionalFormatting>
  <conditionalFormatting sqref="B11:C11">
    <cfRule type="expression" dxfId="148" priority="12120" stopIfTrue="1">
      <formula>AND(COUNTIF($B$1:$C$2, B11)+COUNTIF($B$4:$C$4, B11)+COUNTIF($B$9:$C$65534, B11)&gt;1,NOT(ISBLANK(B11)))</formula>
    </cfRule>
    <cfRule type="duplicateValues" dxfId="147" priority="12121" stopIfTrue="1"/>
    <cfRule type="duplicateValues" dxfId="146" priority="12122" stopIfTrue="1"/>
    <cfRule type="duplicateValues" dxfId="145" priority="12123" stopIfTrue="1"/>
    <cfRule type="duplicateValues" dxfId="144" priority="12124" stopIfTrue="1"/>
    <cfRule type="duplicateValues" dxfId="143" priority="12125" stopIfTrue="1"/>
  </conditionalFormatting>
  <conditionalFormatting sqref="B12:C12">
    <cfRule type="expression" dxfId="142" priority="12126" stopIfTrue="1">
      <formula>AND(COUNTIF($B$1:$C$2, B12)+COUNTIF($B$4:$C$4, B12)+COUNTIF($B$9:$C$65534, B12)&gt;1,NOT(ISBLANK(B12)))</formula>
    </cfRule>
    <cfRule type="duplicateValues" dxfId="141" priority="12127" stopIfTrue="1"/>
    <cfRule type="duplicateValues" dxfId="140" priority="12128" stopIfTrue="1"/>
    <cfRule type="duplicateValues" dxfId="139" priority="12129" stopIfTrue="1"/>
    <cfRule type="duplicateValues" dxfId="138" priority="12130" stopIfTrue="1"/>
    <cfRule type="duplicateValues" dxfId="137" priority="12131" stopIfTrue="1"/>
  </conditionalFormatting>
  <conditionalFormatting sqref="B13:C15 B17:C21 C10">
    <cfRule type="duplicateValues" dxfId="136" priority="12132" stopIfTrue="1"/>
    <cfRule type="duplicateValues" dxfId="135" priority="12133" stopIfTrue="1"/>
    <cfRule type="duplicateValues" dxfId="134" priority="12134" stopIfTrue="1"/>
    <cfRule type="duplicateValues" dxfId="133" priority="12135" stopIfTrue="1"/>
    <cfRule type="duplicateValues" dxfId="132" priority="12136" stopIfTrue="1"/>
  </conditionalFormatting>
  <conditionalFormatting sqref="B16:C16">
    <cfRule type="duplicateValues" dxfId="131" priority="12147"/>
    <cfRule type="expression" dxfId="130" priority="12148" stopIfTrue="1">
      <formula>AND(COUNTIF($B$1:$C$2, B16)+COUNTIF($B$4:$C$4, B16)+COUNTIF($B$9:$C$65545, B16)&gt;1,NOT(ISBLANK(B16)))</formula>
    </cfRule>
    <cfRule type="duplicateValues" dxfId="129" priority="12149" stopIfTrue="1"/>
    <cfRule type="duplicateValues" dxfId="128" priority="12150" stopIfTrue="1"/>
    <cfRule type="duplicateValues" dxfId="127" priority="12151" stopIfTrue="1"/>
    <cfRule type="duplicateValues" dxfId="126" priority="12152" stopIfTrue="1"/>
    <cfRule type="duplicateValues" dxfId="125" priority="12153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3"/>
  <sheetViews>
    <sheetView showGridLines="0" zoomScale="90" zoomScaleNormal="90" workbookViewId="0">
      <pane ySplit="4" topLeftCell="A5" activePane="bottomLeft" state="frozen"/>
      <selection pane="bottomLeft" activeCell="A2" sqref="A2:F2"/>
    </sheetView>
  </sheetViews>
  <sheetFormatPr defaultColWidth="9.109375" defaultRowHeight="13.8"/>
  <cols>
    <col min="1" max="1" width="5.44140625" style="9" bestFit="1" customWidth="1"/>
    <col min="2" max="2" width="9.88671875" style="2" customWidth="1"/>
    <col min="3" max="3" width="40.44140625" style="72" customWidth="1"/>
    <col min="4" max="4" width="52.44140625" style="10" bestFit="1" customWidth="1"/>
    <col min="5" max="5" width="7.6640625" style="2" customWidth="1"/>
    <col min="6" max="6" width="8" style="2" bestFit="1" customWidth="1"/>
    <col min="7" max="7" width="1" style="2" customWidth="1"/>
    <col min="8" max="27" width="6.77734375" style="12" customWidth="1"/>
    <col min="28" max="28" width="1" style="3" customWidth="1"/>
    <col min="29" max="16384" width="9.109375" style="3"/>
  </cols>
  <sheetData>
    <row r="1" spans="1:28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1" t="s">
        <v>496</v>
      </c>
      <c r="J1" s="91"/>
      <c r="K1" s="109" t="s">
        <v>437</v>
      </c>
      <c r="L1" s="95" t="s">
        <v>411</v>
      </c>
      <c r="M1" s="97" t="s">
        <v>401</v>
      </c>
      <c r="N1" s="101" t="s">
        <v>389</v>
      </c>
      <c r="O1" s="111" t="s">
        <v>400</v>
      </c>
      <c r="P1" s="97" t="s">
        <v>349</v>
      </c>
      <c r="Q1" s="99" t="s">
        <v>323</v>
      </c>
      <c r="R1" s="99" t="s">
        <v>357</v>
      </c>
      <c r="S1" s="109" t="s">
        <v>280</v>
      </c>
      <c r="T1" s="109" t="s">
        <v>268</v>
      </c>
      <c r="U1" s="99" t="s">
        <v>251</v>
      </c>
      <c r="V1" s="99" t="s">
        <v>207</v>
      </c>
      <c r="W1" s="99" t="s">
        <v>132</v>
      </c>
      <c r="X1" s="99" t="s">
        <v>117</v>
      </c>
      <c r="Y1" s="99" t="s">
        <v>88</v>
      </c>
      <c r="Z1" s="99" t="s">
        <v>59</v>
      </c>
      <c r="AA1" s="99" t="s">
        <v>6</v>
      </c>
      <c r="AB1" s="41"/>
    </row>
    <row r="2" spans="1:28" s="4" customFormat="1" ht="113.4" customHeight="1">
      <c r="A2" s="106" t="s">
        <v>504</v>
      </c>
      <c r="B2" s="107"/>
      <c r="C2" s="107"/>
      <c r="D2" s="107"/>
      <c r="E2" s="107"/>
      <c r="F2" s="108"/>
      <c r="G2" s="24"/>
      <c r="H2" s="114"/>
      <c r="I2" s="112"/>
      <c r="J2" s="92" t="s">
        <v>458</v>
      </c>
      <c r="K2" s="110"/>
      <c r="L2" s="96"/>
      <c r="M2" s="98"/>
      <c r="N2" s="102"/>
      <c r="O2" s="112"/>
      <c r="P2" s="98"/>
      <c r="Q2" s="100"/>
      <c r="R2" s="100"/>
      <c r="S2" s="110"/>
      <c r="T2" s="110"/>
      <c r="U2" s="100"/>
      <c r="V2" s="100"/>
      <c r="W2" s="100"/>
      <c r="X2" s="100"/>
      <c r="Y2" s="100"/>
      <c r="Z2" s="100"/>
      <c r="AA2" s="100"/>
      <c r="AB2" s="42"/>
    </row>
    <row r="3" spans="1:28" s="4" customFormat="1" ht="18" customHeight="1">
      <c r="A3" s="81"/>
      <c r="B3" s="82"/>
      <c r="C3" s="83"/>
      <c r="D3" s="82"/>
      <c r="E3" s="82"/>
      <c r="F3" s="64"/>
      <c r="G3" s="25"/>
      <c r="H3" s="51">
        <v>46235</v>
      </c>
      <c r="I3" s="51">
        <v>46229</v>
      </c>
      <c r="J3" s="51">
        <v>46215</v>
      </c>
      <c r="K3" s="51">
        <v>46214</v>
      </c>
      <c r="L3" s="16">
        <v>46172</v>
      </c>
      <c r="M3" s="16">
        <v>46145</v>
      </c>
      <c r="N3" s="16">
        <v>46144</v>
      </c>
      <c r="O3" s="16">
        <v>46124</v>
      </c>
      <c r="P3" s="16">
        <v>46123</v>
      </c>
      <c r="Q3" s="16">
        <v>46123</v>
      </c>
      <c r="R3" s="16">
        <v>46117</v>
      </c>
      <c r="S3" s="51">
        <v>46109</v>
      </c>
      <c r="T3" s="51">
        <v>46096</v>
      </c>
      <c r="U3" s="16">
        <v>46089</v>
      </c>
      <c r="V3" s="16">
        <v>46081</v>
      </c>
      <c r="W3" s="16">
        <v>46075</v>
      </c>
      <c r="X3" s="16">
        <v>46074</v>
      </c>
      <c r="Y3" s="16">
        <v>46061</v>
      </c>
      <c r="Z3" s="16">
        <v>46061</v>
      </c>
      <c r="AA3" s="16">
        <v>46047</v>
      </c>
      <c r="AB3" s="30"/>
    </row>
    <row r="4" spans="1:28" ht="18" customHeight="1">
      <c r="A4" s="17" t="s">
        <v>0</v>
      </c>
      <c r="B4" s="17" t="s">
        <v>1</v>
      </c>
      <c r="C4" s="45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52" t="s">
        <v>493</v>
      </c>
      <c r="J4" s="52" t="s">
        <v>350</v>
      </c>
      <c r="K4" s="52" t="s">
        <v>188</v>
      </c>
      <c r="L4" s="18" t="s">
        <v>188</v>
      </c>
      <c r="M4" s="18" t="s">
        <v>7</v>
      </c>
      <c r="N4" s="18" t="s">
        <v>188</v>
      </c>
      <c r="O4" s="18" t="s">
        <v>7</v>
      </c>
      <c r="P4" s="18" t="s">
        <v>350</v>
      </c>
      <c r="Q4" s="18" t="s">
        <v>188</v>
      </c>
      <c r="R4" s="18" t="s">
        <v>7</v>
      </c>
      <c r="S4" s="18" t="s">
        <v>188</v>
      </c>
      <c r="T4" s="18" t="s">
        <v>188</v>
      </c>
      <c r="U4" s="18" t="s">
        <v>188</v>
      </c>
      <c r="V4" s="18" t="s">
        <v>188</v>
      </c>
      <c r="W4" s="18" t="s">
        <v>7</v>
      </c>
      <c r="X4" s="18" t="s">
        <v>118</v>
      </c>
      <c r="Y4" s="18" t="s">
        <v>7</v>
      </c>
      <c r="Z4" s="18" t="s">
        <v>7</v>
      </c>
      <c r="AA4" s="18" t="s">
        <v>7</v>
      </c>
      <c r="AB4" s="31"/>
    </row>
    <row r="5" spans="1:28" s="11" customFormat="1" ht="18" customHeight="1">
      <c r="A5" s="1">
        <f>RANK(F5,F$5:F$187,0)</f>
        <v>1</v>
      </c>
      <c r="B5" s="1">
        <v>58280</v>
      </c>
      <c r="C5" s="66" t="s">
        <v>277</v>
      </c>
      <c r="D5" s="6" t="s">
        <v>23</v>
      </c>
      <c r="E5" s="1" t="s">
        <v>28</v>
      </c>
      <c r="F5" s="1">
        <f>SUM(H5:AA5)</f>
        <v>870</v>
      </c>
      <c r="G5" s="27"/>
      <c r="H5" s="1">
        <v>100</v>
      </c>
      <c r="I5" s="1">
        <v>250</v>
      </c>
      <c r="J5" s="1"/>
      <c r="K5" s="1">
        <v>95</v>
      </c>
      <c r="L5" s="1">
        <v>65</v>
      </c>
      <c r="M5" s="7"/>
      <c r="N5" s="1">
        <v>95</v>
      </c>
      <c r="O5" s="1"/>
      <c r="P5" s="7"/>
      <c r="Q5" s="7">
        <v>75</v>
      </c>
      <c r="R5" s="1"/>
      <c r="S5" s="7">
        <v>95</v>
      </c>
      <c r="T5" s="7">
        <v>95</v>
      </c>
      <c r="U5" s="7"/>
      <c r="V5" s="7"/>
      <c r="W5" s="7"/>
      <c r="X5" s="7"/>
      <c r="Y5" s="7"/>
      <c r="Z5" s="7"/>
      <c r="AA5" s="7"/>
      <c r="AB5" s="32"/>
    </row>
    <row r="6" spans="1:28" s="11" customFormat="1" ht="18" customHeight="1">
      <c r="A6" s="1">
        <f>RANK(F6,F$5:F$187,0)</f>
        <v>2</v>
      </c>
      <c r="B6" s="1">
        <v>45680</v>
      </c>
      <c r="C6" s="66" t="s">
        <v>189</v>
      </c>
      <c r="D6" s="66" t="s">
        <v>134</v>
      </c>
      <c r="E6" s="1" t="s">
        <v>28</v>
      </c>
      <c r="F6" s="1">
        <f>SUM(H6:AA6)</f>
        <v>695</v>
      </c>
      <c r="G6" s="28"/>
      <c r="H6" s="1"/>
      <c r="I6" s="1">
        <v>300</v>
      </c>
      <c r="J6" s="1"/>
      <c r="K6" s="1"/>
      <c r="L6" s="1">
        <v>100</v>
      </c>
      <c r="M6" s="1"/>
      <c r="N6" s="1"/>
      <c r="O6" s="1"/>
      <c r="P6" s="1"/>
      <c r="Q6" s="1">
        <v>95</v>
      </c>
      <c r="R6" s="1"/>
      <c r="S6" s="1"/>
      <c r="T6" s="1">
        <v>100</v>
      </c>
      <c r="U6" s="1"/>
      <c r="V6" s="1">
        <v>100</v>
      </c>
      <c r="W6" s="1"/>
      <c r="X6" s="1"/>
      <c r="Y6" s="1"/>
      <c r="Z6" s="1"/>
      <c r="AA6" s="1"/>
      <c r="AB6" s="32"/>
    </row>
    <row r="7" spans="1:28" s="11" customFormat="1" ht="18" customHeight="1">
      <c r="A7" s="1">
        <f>RANK(F7,F$5:F$187,0)</f>
        <v>3</v>
      </c>
      <c r="B7" s="1">
        <v>32137</v>
      </c>
      <c r="C7" s="66" t="s">
        <v>258</v>
      </c>
      <c r="D7" s="6" t="s">
        <v>23</v>
      </c>
      <c r="E7" s="1" t="s">
        <v>21</v>
      </c>
      <c r="F7" s="1">
        <f>SUM(H7:AA7)</f>
        <v>495</v>
      </c>
      <c r="G7" s="27"/>
      <c r="H7" s="1"/>
      <c r="I7" s="1">
        <v>200</v>
      </c>
      <c r="J7" s="1"/>
      <c r="K7" s="1"/>
      <c r="L7" s="1">
        <v>95</v>
      </c>
      <c r="M7" s="7"/>
      <c r="N7" s="1"/>
      <c r="O7" s="1"/>
      <c r="P7" s="7"/>
      <c r="Q7" s="7">
        <v>60</v>
      </c>
      <c r="R7" s="1"/>
      <c r="S7" s="7"/>
      <c r="T7" s="7">
        <v>90</v>
      </c>
      <c r="U7" s="7">
        <v>50</v>
      </c>
      <c r="V7" s="7"/>
      <c r="W7" s="7"/>
      <c r="X7" s="7"/>
      <c r="Y7" s="7"/>
      <c r="Z7" s="7"/>
      <c r="AA7" s="7"/>
      <c r="AB7" s="32"/>
    </row>
    <row r="8" spans="1:28" s="11" customFormat="1" ht="18" customHeight="1">
      <c r="A8" s="1">
        <f>RANK(F8,F$5:F$187,0)</f>
        <v>4</v>
      </c>
      <c r="B8" s="1">
        <v>60561</v>
      </c>
      <c r="C8" s="66" t="s">
        <v>194</v>
      </c>
      <c r="D8" s="6" t="s">
        <v>23</v>
      </c>
      <c r="E8" s="1" t="s">
        <v>71</v>
      </c>
      <c r="F8" s="1">
        <f>SUM(H8:AA8)</f>
        <v>460</v>
      </c>
      <c r="G8" s="27"/>
      <c r="H8" s="1">
        <v>95</v>
      </c>
      <c r="I8" s="1">
        <v>160</v>
      </c>
      <c r="J8" s="1"/>
      <c r="K8" s="1">
        <v>80</v>
      </c>
      <c r="L8" s="1"/>
      <c r="M8" s="7"/>
      <c r="N8" s="1"/>
      <c r="O8" s="1"/>
      <c r="P8" s="7"/>
      <c r="Q8" s="7">
        <v>55</v>
      </c>
      <c r="R8" s="1"/>
      <c r="S8" s="7"/>
      <c r="T8" s="7"/>
      <c r="U8" s="7"/>
      <c r="V8" s="7">
        <v>70</v>
      </c>
      <c r="W8" s="7"/>
      <c r="X8" s="7"/>
      <c r="Y8" s="7"/>
      <c r="Z8" s="7"/>
      <c r="AA8" s="7"/>
      <c r="AB8" s="28"/>
    </row>
    <row r="9" spans="1:28" s="11" customFormat="1" ht="18" customHeight="1">
      <c r="A9" s="1">
        <f>RANK(F9,F$5:F$187,0)</f>
        <v>5</v>
      </c>
      <c r="B9" s="1">
        <v>60474</v>
      </c>
      <c r="C9" s="66" t="s">
        <v>29</v>
      </c>
      <c r="D9" s="6" t="s">
        <v>23</v>
      </c>
      <c r="E9" s="1" t="s">
        <v>28</v>
      </c>
      <c r="F9" s="1">
        <f>SUM(H9:AA9)</f>
        <v>430</v>
      </c>
      <c r="G9" s="27"/>
      <c r="H9" s="1"/>
      <c r="I9" s="1">
        <v>170</v>
      </c>
      <c r="J9" s="1"/>
      <c r="K9" s="1"/>
      <c r="L9" s="1">
        <v>35</v>
      </c>
      <c r="M9" s="7"/>
      <c r="N9" s="1"/>
      <c r="O9" s="1"/>
      <c r="P9" s="7"/>
      <c r="Q9" s="7">
        <v>70</v>
      </c>
      <c r="R9" s="1"/>
      <c r="S9" s="7"/>
      <c r="T9" s="7">
        <v>85</v>
      </c>
      <c r="U9" s="1"/>
      <c r="V9" s="7">
        <v>55</v>
      </c>
      <c r="W9" s="7"/>
      <c r="X9" s="7"/>
      <c r="Y9" s="7"/>
      <c r="Z9" s="7"/>
      <c r="AA9" s="7">
        <v>15</v>
      </c>
      <c r="AB9" s="32"/>
    </row>
    <row r="10" spans="1:28" s="11" customFormat="1" ht="18" customHeight="1">
      <c r="A10" s="1">
        <f>RANK(F10,F$5:F$187,0)</f>
        <v>6</v>
      </c>
      <c r="B10" s="1">
        <v>58752</v>
      </c>
      <c r="C10" s="66" t="s">
        <v>193</v>
      </c>
      <c r="D10" s="66" t="s">
        <v>70</v>
      </c>
      <c r="E10" s="1" t="s">
        <v>71</v>
      </c>
      <c r="F10" s="1">
        <f>SUM(H10:AA10)</f>
        <v>425</v>
      </c>
      <c r="G10" s="28"/>
      <c r="H10" s="1"/>
      <c r="I10" s="1">
        <v>120</v>
      </c>
      <c r="J10" s="1"/>
      <c r="K10" s="1">
        <v>70</v>
      </c>
      <c r="L10" s="1"/>
      <c r="M10" s="1"/>
      <c r="N10" s="1">
        <v>75</v>
      </c>
      <c r="O10" s="1"/>
      <c r="P10" s="1"/>
      <c r="Q10" s="1"/>
      <c r="R10" s="1"/>
      <c r="S10" s="1">
        <v>85</v>
      </c>
      <c r="T10" s="1"/>
      <c r="U10" s="1"/>
      <c r="V10" s="1">
        <v>75</v>
      </c>
      <c r="W10" s="1"/>
      <c r="X10" s="1"/>
      <c r="Y10" s="1"/>
      <c r="Z10" s="1"/>
      <c r="AA10" s="1"/>
      <c r="AB10" s="32"/>
    </row>
    <row r="11" spans="1:28" s="11" customFormat="1" ht="18" customHeight="1">
      <c r="A11" s="1">
        <f>RANK(F11,F$5:F$187,0)</f>
        <v>7</v>
      </c>
      <c r="B11" s="1">
        <v>46429</v>
      </c>
      <c r="C11" s="66" t="s">
        <v>291</v>
      </c>
      <c r="D11" s="6" t="s">
        <v>23</v>
      </c>
      <c r="E11" s="1" t="s">
        <v>71</v>
      </c>
      <c r="F11" s="1">
        <f>SUM(H11:AA11)</f>
        <v>415</v>
      </c>
      <c r="G11" s="27"/>
      <c r="H11" s="1"/>
      <c r="I11" s="1">
        <v>215</v>
      </c>
      <c r="J11" s="1"/>
      <c r="K11" s="1"/>
      <c r="L11" s="1"/>
      <c r="M11" s="7"/>
      <c r="N11" s="1"/>
      <c r="O11" s="1"/>
      <c r="P11" s="7"/>
      <c r="Q11" s="7">
        <v>100</v>
      </c>
      <c r="R11" s="1"/>
      <c r="S11" s="7">
        <v>100</v>
      </c>
      <c r="T11" s="7"/>
      <c r="U11" s="7"/>
      <c r="V11" s="7"/>
      <c r="W11" s="7"/>
      <c r="X11" s="7"/>
      <c r="Y11" s="7"/>
      <c r="Z11" s="7"/>
      <c r="AA11" s="7"/>
      <c r="AB11" s="28"/>
    </row>
    <row r="12" spans="1:28" s="11" customFormat="1" ht="18" customHeight="1">
      <c r="A12" s="1">
        <f>RANK(F12,F$5:F$187,0)</f>
        <v>8</v>
      </c>
      <c r="B12" s="20">
        <v>56590</v>
      </c>
      <c r="C12" s="69" t="s">
        <v>196</v>
      </c>
      <c r="D12" s="21" t="s">
        <v>23</v>
      </c>
      <c r="E12" s="20" t="s">
        <v>10</v>
      </c>
      <c r="F12" s="1">
        <f>SUM(H12:AA12)</f>
        <v>385</v>
      </c>
      <c r="G12" s="28"/>
      <c r="H12" s="20"/>
      <c r="I12" s="20">
        <v>110</v>
      </c>
      <c r="J12" s="20"/>
      <c r="K12" s="20">
        <v>85</v>
      </c>
      <c r="L12" s="20">
        <v>10</v>
      </c>
      <c r="M12" s="20"/>
      <c r="N12" s="1">
        <v>85</v>
      </c>
      <c r="O12" s="20"/>
      <c r="P12" s="20"/>
      <c r="Q12" s="20">
        <v>35</v>
      </c>
      <c r="R12" s="20"/>
      <c r="S12" s="20"/>
      <c r="T12" s="20"/>
      <c r="U12" s="20"/>
      <c r="V12" s="20">
        <v>60</v>
      </c>
      <c r="W12" s="20"/>
      <c r="X12" s="20"/>
      <c r="Y12" s="20"/>
      <c r="Z12" s="20"/>
      <c r="AA12" s="20"/>
      <c r="AB12" s="28"/>
    </row>
    <row r="13" spans="1:28" s="11" customFormat="1" ht="18" customHeight="1">
      <c r="A13" s="1">
        <f>RANK(F13,F$5:F$187,0)</f>
        <v>9</v>
      </c>
      <c r="B13" s="1">
        <v>53141</v>
      </c>
      <c r="C13" s="66" t="s">
        <v>192</v>
      </c>
      <c r="D13" s="69" t="s">
        <v>12</v>
      </c>
      <c r="E13" s="20" t="s">
        <v>10</v>
      </c>
      <c r="F13" s="1">
        <f>SUM(H13:AA13)</f>
        <v>360</v>
      </c>
      <c r="G13" s="28"/>
      <c r="H13" s="1"/>
      <c r="I13" s="1"/>
      <c r="J13" s="1"/>
      <c r="K13" s="1">
        <v>100</v>
      </c>
      <c r="L13" s="1">
        <v>80</v>
      </c>
      <c r="M13" s="1"/>
      <c r="N13" s="1">
        <v>90</v>
      </c>
      <c r="O13" s="1"/>
      <c r="P13" s="1"/>
      <c r="Q13" s="1"/>
      <c r="R13" s="1"/>
      <c r="S13" s="1"/>
      <c r="T13" s="1"/>
      <c r="U13" s="1"/>
      <c r="V13" s="1">
        <v>90</v>
      </c>
      <c r="W13" s="1"/>
      <c r="X13" s="1"/>
      <c r="Y13" s="1"/>
      <c r="Z13" s="1"/>
      <c r="AA13" s="1"/>
      <c r="AB13" s="32"/>
    </row>
    <row r="14" spans="1:28" s="11" customFormat="1" ht="18" customHeight="1">
      <c r="A14" s="1">
        <f>RANK(F14,F$5:F$187,0)</f>
        <v>10</v>
      </c>
      <c r="B14" s="1">
        <v>50220</v>
      </c>
      <c r="C14" s="66" t="s">
        <v>412</v>
      </c>
      <c r="D14" s="6" t="s">
        <v>12</v>
      </c>
      <c r="E14" s="1" t="s">
        <v>10</v>
      </c>
      <c r="F14" s="1">
        <f>SUM(H14:AA14)</f>
        <v>325</v>
      </c>
      <c r="G14" s="27"/>
      <c r="H14" s="1"/>
      <c r="I14" s="1">
        <v>230</v>
      </c>
      <c r="J14" s="1"/>
      <c r="K14" s="1">
        <v>90</v>
      </c>
      <c r="L14" s="1">
        <v>5</v>
      </c>
      <c r="M14" s="7"/>
      <c r="N14" s="1"/>
      <c r="O14" s="1"/>
      <c r="P14" s="7"/>
      <c r="Q14" s="7"/>
      <c r="R14" s="1"/>
      <c r="S14" s="7"/>
      <c r="T14" s="7"/>
      <c r="U14" s="7"/>
      <c r="V14" s="7"/>
      <c r="W14" s="7"/>
      <c r="X14" s="7"/>
      <c r="Y14" s="7"/>
      <c r="Z14" s="7"/>
      <c r="AA14" s="7"/>
      <c r="AB14" s="32"/>
    </row>
    <row r="15" spans="1:28" s="11" customFormat="1" ht="18" customHeight="1">
      <c r="A15" s="1">
        <f>RANK(F15,F$5:F$187,0)</f>
        <v>11</v>
      </c>
      <c r="B15" s="1">
        <v>63068</v>
      </c>
      <c r="C15" s="66" t="s">
        <v>199</v>
      </c>
      <c r="D15" s="5" t="s">
        <v>200</v>
      </c>
      <c r="E15" s="1" t="s">
        <v>170</v>
      </c>
      <c r="F15" s="1">
        <f>SUM(H15:AA15)</f>
        <v>315</v>
      </c>
      <c r="G15" s="28"/>
      <c r="H15" s="1"/>
      <c r="I15" s="1">
        <v>90</v>
      </c>
      <c r="J15" s="1"/>
      <c r="K15" s="1">
        <v>60</v>
      </c>
      <c r="L15" s="1"/>
      <c r="M15" s="1"/>
      <c r="N15" s="1">
        <v>65</v>
      </c>
      <c r="O15" s="1"/>
      <c r="P15" s="1"/>
      <c r="Q15" s="1"/>
      <c r="R15" s="1"/>
      <c r="S15" s="1">
        <v>75</v>
      </c>
      <c r="T15" s="1"/>
      <c r="U15" s="1"/>
      <c r="V15" s="1">
        <v>25</v>
      </c>
      <c r="W15" s="1"/>
      <c r="X15" s="1"/>
      <c r="Y15" s="1"/>
      <c r="Z15" s="1"/>
      <c r="AA15" s="1"/>
      <c r="AB15" s="28"/>
    </row>
    <row r="16" spans="1:28" s="11" customFormat="1" ht="18" customHeight="1">
      <c r="A16" s="1">
        <f>RANK(F16,F$5:F$187,0)</f>
        <v>12</v>
      </c>
      <c r="B16" s="1">
        <v>56060</v>
      </c>
      <c r="C16" s="66" t="s">
        <v>292</v>
      </c>
      <c r="D16" s="6" t="s">
        <v>23</v>
      </c>
      <c r="E16" s="1" t="s">
        <v>71</v>
      </c>
      <c r="F16" s="1">
        <f>SUM(H16:AA16)</f>
        <v>305</v>
      </c>
      <c r="G16" s="27"/>
      <c r="H16" s="1">
        <v>90</v>
      </c>
      <c r="I16" s="1"/>
      <c r="J16" s="1"/>
      <c r="K16" s="1"/>
      <c r="L16" s="1">
        <v>60</v>
      </c>
      <c r="M16" s="7"/>
      <c r="N16" s="1"/>
      <c r="O16" s="1"/>
      <c r="P16" s="7"/>
      <c r="Q16" s="7">
        <v>65</v>
      </c>
      <c r="R16" s="1"/>
      <c r="S16" s="7">
        <v>90</v>
      </c>
      <c r="T16" s="7"/>
      <c r="U16" s="7"/>
      <c r="V16" s="7"/>
      <c r="W16" s="7"/>
      <c r="X16" s="7"/>
      <c r="Y16" s="7"/>
      <c r="Z16" s="7"/>
      <c r="AA16" s="7"/>
      <c r="AB16" s="32"/>
    </row>
    <row r="17" spans="1:28" s="11" customFormat="1" ht="18" customHeight="1">
      <c r="A17" s="1">
        <f>RANK(F17,F$5:F$187,0)</f>
        <v>13</v>
      </c>
      <c r="B17" s="1">
        <v>60560</v>
      </c>
      <c r="C17" s="66" t="s">
        <v>278</v>
      </c>
      <c r="D17" s="5" t="s">
        <v>23</v>
      </c>
      <c r="E17" s="1" t="s">
        <v>21</v>
      </c>
      <c r="F17" s="1">
        <f>SUM(H17:AA17)</f>
        <v>285</v>
      </c>
      <c r="G17" s="28"/>
      <c r="H17" s="1"/>
      <c r="I17" s="1">
        <v>180</v>
      </c>
      <c r="J17" s="1"/>
      <c r="K17" s="1"/>
      <c r="L17" s="1"/>
      <c r="M17" s="1"/>
      <c r="N17" s="1"/>
      <c r="O17" s="1"/>
      <c r="P17" s="1"/>
      <c r="Q17" s="1">
        <v>25</v>
      </c>
      <c r="R17" s="1"/>
      <c r="S17" s="1"/>
      <c r="T17" s="1">
        <v>80</v>
      </c>
      <c r="U17" s="1"/>
      <c r="V17" s="1"/>
      <c r="W17" s="1"/>
      <c r="X17" s="1"/>
      <c r="Y17" s="1"/>
      <c r="Z17" s="1"/>
      <c r="AA17" s="1"/>
      <c r="AB17" s="32"/>
    </row>
    <row r="18" spans="1:28" s="11" customFormat="1" ht="18" customHeight="1">
      <c r="A18" s="1">
        <f>RANK(F18,F$5:F$187,0)</f>
        <v>14</v>
      </c>
      <c r="B18" s="1">
        <v>51520</v>
      </c>
      <c r="C18" s="66" t="s">
        <v>190</v>
      </c>
      <c r="D18" s="46" t="s">
        <v>191</v>
      </c>
      <c r="E18" s="1" t="s">
        <v>170</v>
      </c>
      <c r="F18" s="1">
        <f>SUM(H18:AA18)</f>
        <v>265</v>
      </c>
      <c r="G18" s="27"/>
      <c r="H18" s="1"/>
      <c r="I18" s="1"/>
      <c r="J18" s="1"/>
      <c r="K18" s="1"/>
      <c r="L18" s="1">
        <v>70</v>
      </c>
      <c r="M18" s="7"/>
      <c r="N18" s="1">
        <v>100</v>
      </c>
      <c r="O18" s="1"/>
      <c r="P18" s="7"/>
      <c r="Q18" s="7"/>
      <c r="R18" s="1"/>
      <c r="S18" s="7"/>
      <c r="T18" s="7"/>
      <c r="U18" s="7"/>
      <c r="V18" s="7">
        <v>95</v>
      </c>
      <c r="W18" s="7"/>
      <c r="X18" s="7"/>
      <c r="Y18" s="7"/>
      <c r="Z18" s="7"/>
      <c r="AA18" s="7"/>
      <c r="AB18" s="32"/>
    </row>
    <row r="19" spans="1:28" s="11" customFormat="1" ht="18" customHeight="1">
      <c r="A19" s="1">
        <f>RANK(F19,F$5:F$187,0)</f>
        <v>15</v>
      </c>
      <c r="B19" s="1">
        <v>65737</v>
      </c>
      <c r="C19" s="66" t="s">
        <v>197</v>
      </c>
      <c r="D19" s="5" t="s">
        <v>23</v>
      </c>
      <c r="E19" s="1" t="s">
        <v>170</v>
      </c>
      <c r="F19" s="1">
        <f>SUM(H19:AA19)</f>
        <v>250</v>
      </c>
      <c r="G19" s="28"/>
      <c r="H19" s="1"/>
      <c r="I19" s="1">
        <v>80</v>
      </c>
      <c r="J19" s="1"/>
      <c r="K19" s="1">
        <v>65</v>
      </c>
      <c r="L19" s="1"/>
      <c r="M19" s="1"/>
      <c r="N19" s="1">
        <v>60</v>
      </c>
      <c r="O19" s="1"/>
      <c r="P19" s="1"/>
      <c r="Q19" s="1"/>
      <c r="R19" s="1"/>
      <c r="S19" s="1"/>
      <c r="T19" s="1"/>
      <c r="U19" s="1"/>
      <c r="V19" s="1">
        <v>45</v>
      </c>
      <c r="W19" s="1"/>
      <c r="X19" s="1"/>
      <c r="Y19" s="1"/>
      <c r="Z19" s="1"/>
      <c r="AA19" s="1"/>
      <c r="AB19" s="28"/>
    </row>
    <row r="20" spans="1:28" s="11" customFormat="1" ht="18" customHeight="1">
      <c r="A20" s="1">
        <f>RANK(F20,F$5:F$187,0)</f>
        <v>16</v>
      </c>
      <c r="B20" s="1">
        <v>48958</v>
      </c>
      <c r="C20" s="66" t="s">
        <v>324</v>
      </c>
      <c r="D20" s="5" t="s">
        <v>23</v>
      </c>
      <c r="E20" s="1" t="s">
        <v>92</v>
      </c>
      <c r="F20" s="1">
        <f>SUM(H20:AA20)</f>
        <v>235</v>
      </c>
      <c r="G20" s="28"/>
      <c r="H20" s="1"/>
      <c r="I20" s="1">
        <v>140</v>
      </c>
      <c r="J20" s="1">
        <v>50</v>
      </c>
      <c r="K20" s="1"/>
      <c r="L20" s="1"/>
      <c r="M20" s="1"/>
      <c r="N20" s="1"/>
      <c r="O20" s="1"/>
      <c r="P20" s="1"/>
      <c r="Q20" s="1">
        <v>45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32"/>
    </row>
    <row r="21" spans="1:28" s="11" customFormat="1" ht="18" customHeight="1">
      <c r="A21" s="1">
        <f>RANK(F21,F$5:F$187,0)</f>
        <v>17</v>
      </c>
      <c r="B21" s="1">
        <v>60853</v>
      </c>
      <c r="C21" s="66" t="s">
        <v>25</v>
      </c>
      <c r="D21" s="6" t="s">
        <v>9</v>
      </c>
      <c r="E21" s="1" t="s">
        <v>10</v>
      </c>
      <c r="F21" s="1">
        <f>SUM(H21:AA21)</f>
        <v>225</v>
      </c>
      <c r="G21" s="27"/>
      <c r="H21" s="1"/>
      <c r="I21" s="1">
        <v>150</v>
      </c>
      <c r="J21" s="1"/>
      <c r="K21" s="1"/>
      <c r="L21" s="1"/>
      <c r="M21" s="7"/>
      <c r="N21" s="1"/>
      <c r="O21" s="1"/>
      <c r="P21" s="7"/>
      <c r="Q21" s="7"/>
      <c r="R21" s="1"/>
      <c r="S21" s="7"/>
      <c r="T21" s="7"/>
      <c r="U21" s="7"/>
      <c r="V21" s="7"/>
      <c r="W21" s="7"/>
      <c r="X21" s="7">
        <v>50</v>
      </c>
      <c r="Y21" s="7"/>
      <c r="Z21" s="7"/>
      <c r="AA21" s="7">
        <v>25</v>
      </c>
      <c r="AB21" s="32"/>
    </row>
    <row r="22" spans="1:28" s="11" customFormat="1" ht="18" customHeight="1">
      <c r="A22" s="1">
        <f>RANK(F22,F$5:F$187,0)</f>
        <v>18</v>
      </c>
      <c r="B22" s="1">
        <v>67558</v>
      </c>
      <c r="C22" s="66" t="s">
        <v>195</v>
      </c>
      <c r="D22" s="6" t="s">
        <v>23</v>
      </c>
      <c r="E22" s="1" t="s">
        <v>170</v>
      </c>
      <c r="F22" s="1">
        <f>SUM(H22:AA22)</f>
        <v>220</v>
      </c>
      <c r="G22" s="27"/>
      <c r="H22" s="1"/>
      <c r="I22" s="1"/>
      <c r="J22" s="1"/>
      <c r="K22" s="1">
        <v>75</v>
      </c>
      <c r="L22" s="1"/>
      <c r="M22" s="7"/>
      <c r="N22" s="1">
        <v>80</v>
      </c>
      <c r="O22" s="1"/>
      <c r="P22" s="7"/>
      <c r="Q22" s="7"/>
      <c r="R22" s="1"/>
      <c r="S22" s="7"/>
      <c r="T22" s="7"/>
      <c r="U22" s="7"/>
      <c r="V22" s="7">
        <v>65</v>
      </c>
      <c r="W22" s="7"/>
      <c r="X22" s="7"/>
      <c r="Y22" s="7"/>
      <c r="Z22" s="7"/>
      <c r="AA22" s="7"/>
      <c r="AB22" s="28"/>
    </row>
    <row r="23" spans="1:28" s="11" customFormat="1" ht="18" customHeight="1">
      <c r="A23" s="1">
        <f>RANK(F23,F$5:F$187,0)</f>
        <v>19</v>
      </c>
      <c r="B23" s="1">
        <v>46009</v>
      </c>
      <c r="C23" s="66" t="s">
        <v>198</v>
      </c>
      <c r="D23" s="6" t="s">
        <v>23</v>
      </c>
      <c r="E23" s="1" t="s">
        <v>71</v>
      </c>
      <c r="F23" s="1">
        <f>SUM(H23:AA23)</f>
        <v>185</v>
      </c>
      <c r="G23" s="27"/>
      <c r="H23" s="1"/>
      <c r="I23" s="1"/>
      <c r="J23" s="1"/>
      <c r="K23" s="1"/>
      <c r="L23" s="1"/>
      <c r="M23" s="7"/>
      <c r="N23" s="1">
        <v>70</v>
      </c>
      <c r="O23" s="1"/>
      <c r="P23" s="7"/>
      <c r="Q23" s="7"/>
      <c r="R23" s="1"/>
      <c r="S23" s="7">
        <v>80</v>
      </c>
      <c r="T23" s="7"/>
      <c r="U23" s="7"/>
      <c r="V23" s="7">
        <v>35</v>
      </c>
      <c r="W23" s="7"/>
      <c r="X23" s="7"/>
      <c r="Y23" s="7"/>
      <c r="Z23" s="7"/>
      <c r="AA23" s="7"/>
      <c r="AB23" s="28"/>
    </row>
    <row r="24" spans="1:28" s="11" customFormat="1" ht="18" customHeight="1">
      <c r="A24" s="1">
        <f>RANK(F24,F$5:F$187,0)</f>
        <v>20</v>
      </c>
      <c r="B24" s="1">
        <v>44944</v>
      </c>
      <c r="C24" s="66" t="s">
        <v>153</v>
      </c>
      <c r="D24" s="6" t="s">
        <v>136</v>
      </c>
      <c r="E24" s="1" t="s">
        <v>28</v>
      </c>
      <c r="F24" s="1">
        <f>SUM(H24:AA24)</f>
        <v>177.5</v>
      </c>
      <c r="G24" s="27"/>
      <c r="H24" s="1"/>
      <c r="I24" s="1"/>
      <c r="J24" s="1"/>
      <c r="K24" s="1"/>
      <c r="L24" s="1">
        <v>85</v>
      </c>
      <c r="M24" s="7"/>
      <c r="N24" s="1"/>
      <c r="O24" s="1"/>
      <c r="P24" s="7"/>
      <c r="Q24" s="7">
        <v>80</v>
      </c>
      <c r="R24" s="1"/>
      <c r="S24" s="7"/>
      <c r="T24" s="7"/>
      <c r="U24" s="7"/>
      <c r="V24" s="7"/>
      <c r="W24" s="7">
        <v>12.5</v>
      </c>
      <c r="X24" s="7"/>
      <c r="Y24" s="7"/>
      <c r="Z24" s="7"/>
      <c r="AA24" s="7"/>
      <c r="AB24" s="28"/>
    </row>
    <row r="25" spans="1:28" s="11" customFormat="1" ht="18" customHeight="1">
      <c r="A25" s="1">
        <f>RANK(F25,F$5:F$187,0)</f>
        <v>21</v>
      </c>
      <c r="B25" s="1">
        <v>67907</v>
      </c>
      <c r="C25" s="66" t="s">
        <v>293</v>
      </c>
      <c r="D25" s="6" t="s">
        <v>23</v>
      </c>
      <c r="E25" s="1" t="s">
        <v>71</v>
      </c>
      <c r="F25" s="1">
        <f>SUM(H25:AA25)</f>
        <v>170</v>
      </c>
      <c r="G25" s="27"/>
      <c r="H25" s="1">
        <v>85</v>
      </c>
      <c r="I25" s="1"/>
      <c r="J25" s="1"/>
      <c r="K25" s="1"/>
      <c r="L25" s="1"/>
      <c r="M25" s="7"/>
      <c r="N25" s="1"/>
      <c r="O25" s="1"/>
      <c r="P25" s="7"/>
      <c r="Q25" s="7">
        <v>15</v>
      </c>
      <c r="R25" s="1"/>
      <c r="S25" s="7">
        <v>70</v>
      </c>
      <c r="T25" s="7"/>
      <c r="U25" s="7"/>
      <c r="V25" s="7"/>
      <c r="W25" s="7"/>
      <c r="X25" s="7"/>
      <c r="Y25" s="7"/>
      <c r="Z25" s="7"/>
      <c r="AA25" s="7"/>
      <c r="AB25" s="32"/>
    </row>
    <row r="26" spans="1:28" s="11" customFormat="1" ht="18" customHeight="1">
      <c r="A26" s="1">
        <f>RANK(F26,F$5:F$187,0)</f>
        <v>22</v>
      </c>
      <c r="B26" s="1">
        <v>68061</v>
      </c>
      <c r="C26" s="66" t="s">
        <v>33</v>
      </c>
      <c r="D26" s="5" t="s">
        <v>23</v>
      </c>
      <c r="E26" s="1" t="s">
        <v>10</v>
      </c>
      <c r="F26" s="1">
        <f>SUM(H26:AA26)</f>
        <v>137</v>
      </c>
      <c r="G26" s="28"/>
      <c r="H26" s="1"/>
      <c r="I26" s="1">
        <v>70</v>
      </c>
      <c r="J26" s="1"/>
      <c r="K26" s="1"/>
      <c r="L26" s="1"/>
      <c r="M26" s="1"/>
      <c r="N26" s="1"/>
      <c r="O26" s="1">
        <v>4</v>
      </c>
      <c r="P26" s="1">
        <v>45</v>
      </c>
      <c r="Q26" s="1"/>
      <c r="R26" s="1"/>
      <c r="S26" s="1"/>
      <c r="T26" s="1"/>
      <c r="U26" s="1"/>
      <c r="V26" s="1"/>
      <c r="W26" s="1"/>
      <c r="X26" s="1">
        <v>15</v>
      </c>
      <c r="Y26" s="1"/>
      <c r="Z26" s="1"/>
      <c r="AA26" s="1">
        <v>3</v>
      </c>
      <c r="AB26" s="32"/>
    </row>
    <row r="27" spans="1:28" s="11" customFormat="1" ht="18" customHeight="1">
      <c r="A27" s="1">
        <f>RANK(F27,F$5:F$187,0)</f>
        <v>23</v>
      </c>
      <c r="B27" s="1">
        <v>60363</v>
      </c>
      <c r="C27" s="66" t="s">
        <v>26</v>
      </c>
      <c r="D27" s="6" t="s">
        <v>27</v>
      </c>
      <c r="E27" s="1" t="s">
        <v>28</v>
      </c>
      <c r="F27" s="1">
        <f>SUM(H27:AA27)</f>
        <v>100</v>
      </c>
      <c r="G27" s="27"/>
      <c r="H27" s="1"/>
      <c r="I27" s="1"/>
      <c r="J27" s="1"/>
      <c r="K27" s="1"/>
      <c r="L27" s="1"/>
      <c r="M27" s="7"/>
      <c r="N27" s="1"/>
      <c r="O27" s="1"/>
      <c r="P27" s="7"/>
      <c r="Q27" s="7"/>
      <c r="R27" s="1"/>
      <c r="S27" s="7"/>
      <c r="T27" s="7"/>
      <c r="U27" s="7"/>
      <c r="V27" s="7">
        <v>80</v>
      </c>
      <c r="W27" s="7"/>
      <c r="X27" s="7"/>
      <c r="Y27" s="7"/>
      <c r="Z27" s="7"/>
      <c r="AA27" s="7">
        <v>20</v>
      </c>
      <c r="AB27" s="32"/>
    </row>
    <row r="28" spans="1:28" s="11" customFormat="1" ht="18" customHeight="1">
      <c r="A28" s="1">
        <f>RANK(F28,F$5:F$187,0)</f>
        <v>23</v>
      </c>
      <c r="B28" s="1">
        <v>55490</v>
      </c>
      <c r="C28" s="66" t="s">
        <v>440</v>
      </c>
      <c r="D28" s="5" t="s">
        <v>191</v>
      </c>
      <c r="E28" s="1" t="s">
        <v>170</v>
      </c>
      <c r="F28" s="1">
        <f>SUM(H28:AA28)</f>
        <v>100</v>
      </c>
      <c r="G28" s="28"/>
      <c r="H28" s="1"/>
      <c r="I28" s="1">
        <v>100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32"/>
    </row>
    <row r="29" spans="1:28" s="11" customFormat="1" ht="18" customHeight="1">
      <c r="A29" s="1">
        <f>RANK(F29,F$5:F$187,0)</f>
        <v>25</v>
      </c>
      <c r="B29" s="1">
        <v>66669</v>
      </c>
      <c r="C29" s="66" t="s">
        <v>125</v>
      </c>
      <c r="D29" s="6" t="s">
        <v>23</v>
      </c>
      <c r="E29" s="1" t="s">
        <v>10</v>
      </c>
      <c r="F29" s="1">
        <f>SUM(H29:AA29)</f>
        <v>90</v>
      </c>
      <c r="G29" s="27"/>
      <c r="H29" s="1"/>
      <c r="I29" s="1"/>
      <c r="J29" s="1"/>
      <c r="K29" s="1"/>
      <c r="L29" s="1"/>
      <c r="M29" s="7"/>
      <c r="N29" s="1"/>
      <c r="O29" s="1"/>
      <c r="P29" s="7">
        <v>50</v>
      </c>
      <c r="Q29" s="7"/>
      <c r="R29" s="1"/>
      <c r="S29" s="7"/>
      <c r="T29" s="7"/>
      <c r="U29" s="7"/>
      <c r="V29" s="7"/>
      <c r="W29" s="7"/>
      <c r="X29" s="7">
        <v>40</v>
      </c>
      <c r="Y29" s="7"/>
      <c r="Z29" s="7"/>
      <c r="AA29" s="7"/>
      <c r="AB29" s="32"/>
    </row>
    <row r="30" spans="1:28" s="11" customFormat="1" ht="18" customHeight="1">
      <c r="A30" s="1">
        <f>RANK(F30,F$5:F$187,0)</f>
        <v>26</v>
      </c>
      <c r="B30" s="1">
        <v>70655</v>
      </c>
      <c r="C30" s="66" t="s">
        <v>446</v>
      </c>
      <c r="D30" s="66" t="s">
        <v>23</v>
      </c>
      <c r="E30" s="1" t="s">
        <v>71</v>
      </c>
      <c r="F30" s="1">
        <f>SUM(H30:AA30)</f>
        <v>80</v>
      </c>
      <c r="G30" s="28"/>
      <c r="H30" s="1">
        <v>80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32"/>
    </row>
    <row r="31" spans="1:28" s="11" customFormat="1" ht="18" customHeight="1">
      <c r="A31" s="1">
        <f>RANK(F31,F$5:F$187,0)</f>
        <v>27</v>
      </c>
      <c r="B31" s="1">
        <v>63701</v>
      </c>
      <c r="C31" s="66" t="s">
        <v>126</v>
      </c>
      <c r="D31" s="5" t="s">
        <v>23</v>
      </c>
      <c r="E31" s="1" t="s">
        <v>10</v>
      </c>
      <c r="F31" s="1">
        <f>SUM(H31:AA31)</f>
        <v>77.5</v>
      </c>
      <c r="G31" s="28"/>
      <c r="H31" s="1"/>
      <c r="I31" s="1"/>
      <c r="J31" s="1"/>
      <c r="K31" s="1"/>
      <c r="L31" s="1"/>
      <c r="M31" s="1"/>
      <c r="N31" s="1"/>
      <c r="O31" s="1"/>
      <c r="P31" s="1">
        <v>47.5</v>
      </c>
      <c r="Q31" s="1"/>
      <c r="R31" s="1"/>
      <c r="S31" s="1"/>
      <c r="T31" s="1"/>
      <c r="U31" s="1"/>
      <c r="V31" s="1"/>
      <c r="W31" s="1"/>
      <c r="X31" s="1">
        <v>30</v>
      </c>
      <c r="Y31" s="1"/>
      <c r="Z31" s="1"/>
      <c r="AA31" s="1"/>
      <c r="AB31" s="32"/>
    </row>
    <row r="32" spans="1:28" s="11" customFormat="1" ht="18" customHeight="1">
      <c r="A32" s="1">
        <f>RANK(F32,F$5:F$187,0)</f>
        <v>28</v>
      </c>
      <c r="B32" s="1">
        <v>65246</v>
      </c>
      <c r="C32" s="66" t="s">
        <v>279</v>
      </c>
      <c r="D32" s="66" t="s">
        <v>23</v>
      </c>
      <c r="E32" s="1" t="s">
        <v>21</v>
      </c>
      <c r="F32" s="1">
        <f>SUM(H32:AA32)</f>
        <v>75</v>
      </c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>
        <v>75</v>
      </c>
      <c r="U32" s="1"/>
      <c r="V32" s="1"/>
      <c r="W32" s="1"/>
      <c r="X32" s="1"/>
      <c r="Y32" s="1"/>
      <c r="Z32" s="1"/>
      <c r="AA32" s="1"/>
      <c r="AB32" s="32"/>
    </row>
    <row r="33" spans="1:28" s="11" customFormat="1" ht="18" customHeight="1">
      <c r="A33" s="1">
        <f>RANK(F33,F$5:F$187,0)</f>
        <v>29</v>
      </c>
      <c r="B33" s="1">
        <v>67038</v>
      </c>
      <c r="C33" s="66" t="s">
        <v>294</v>
      </c>
      <c r="D33" s="5" t="s">
        <v>172</v>
      </c>
      <c r="E33" s="1" t="s">
        <v>71</v>
      </c>
      <c r="F33" s="1">
        <f>SUM(H33:AA33)</f>
        <v>65</v>
      </c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v>65</v>
      </c>
      <c r="T33" s="1"/>
      <c r="U33" s="1"/>
      <c r="V33" s="1"/>
      <c r="W33" s="1"/>
      <c r="X33" s="1"/>
      <c r="Y33" s="1"/>
      <c r="Z33" s="1"/>
      <c r="AA33" s="1"/>
      <c r="AB33" s="32"/>
    </row>
    <row r="34" spans="1:28" s="11" customFormat="1" ht="18" customHeight="1">
      <c r="A34" s="1">
        <f>RANK(F34,F$5:F$187,0)</f>
        <v>30</v>
      </c>
      <c r="B34" s="1">
        <v>63503</v>
      </c>
      <c r="C34" s="66" t="s">
        <v>441</v>
      </c>
      <c r="D34" s="6" t="s">
        <v>191</v>
      </c>
      <c r="E34" s="1" t="s">
        <v>170</v>
      </c>
      <c r="F34" s="1">
        <f>SUM(H34:AA34)</f>
        <v>60</v>
      </c>
      <c r="G34" s="27"/>
      <c r="H34" s="1"/>
      <c r="I34" s="1">
        <v>60</v>
      </c>
      <c r="J34" s="1"/>
      <c r="K34" s="1"/>
      <c r="L34" s="7"/>
      <c r="M34" s="7"/>
      <c r="N34" s="1"/>
      <c r="O34" s="1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32"/>
    </row>
    <row r="35" spans="1:28" s="11" customFormat="1" ht="18" customHeight="1">
      <c r="A35" s="1">
        <f>RANK(F35,F$5:F$187,0)</f>
        <v>31</v>
      </c>
      <c r="B35" s="1">
        <v>67467</v>
      </c>
      <c r="C35" s="66" t="s">
        <v>392</v>
      </c>
      <c r="D35" s="5" t="s">
        <v>23</v>
      </c>
      <c r="E35" s="1" t="s">
        <v>71</v>
      </c>
      <c r="F35" s="1">
        <f>SUM(H35:AA35)</f>
        <v>55</v>
      </c>
      <c r="G35" s="28"/>
      <c r="H35" s="1"/>
      <c r="I35" s="1"/>
      <c r="J35" s="1"/>
      <c r="K35" s="1"/>
      <c r="L35" s="1"/>
      <c r="M35" s="1"/>
      <c r="N35" s="1">
        <v>55</v>
      </c>
      <c r="O35" s="1"/>
      <c r="P35" s="1"/>
      <c r="Q35" s="1"/>
      <c r="R35" s="5"/>
      <c r="S35" s="1"/>
      <c r="T35" s="1"/>
      <c r="U35" s="1"/>
      <c r="V35" s="1"/>
      <c r="W35" s="1"/>
      <c r="X35" s="1"/>
      <c r="Y35" s="1"/>
      <c r="Z35" s="1"/>
      <c r="AA35" s="1"/>
      <c r="AB35" s="32"/>
    </row>
    <row r="36" spans="1:28" s="11" customFormat="1" ht="18" customHeight="1">
      <c r="A36" s="1">
        <f>RANK(F36,F$5:F$187,0)</f>
        <v>31</v>
      </c>
      <c r="B36" s="1">
        <v>54197</v>
      </c>
      <c r="C36" s="66" t="s">
        <v>439</v>
      </c>
      <c r="D36" s="5" t="s">
        <v>23</v>
      </c>
      <c r="E36" s="1" t="s">
        <v>170</v>
      </c>
      <c r="F36" s="1">
        <f>SUM(H36:AA36)</f>
        <v>55</v>
      </c>
      <c r="G36" s="28"/>
      <c r="H36" s="1"/>
      <c r="I36" s="1"/>
      <c r="J36" s="1"/>
      <c r="K36" s="1">
        <v>55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32"/>
    </row>
    <row r="37" spans="1:28" s="11" customFormat="1" ht="18" customHeight="1">
      <c r="A37" s="1">
        <f>RANK(F37,F$5:F$187,0)</f>
        <v>33</v>
      </c>
      <c r="B37" s="1">
        <v>59430</v>
      </c>
      <c r="C37" s="66" t="s">
        <v>372</v>
      </c>
      <c r="D37" s="5" t="s">
        <v>23</v>
      </c>
      <c r="E37" s="1" t="s">
        <v>359</v>
      </c>
      <c r="F37" s="1">
        <f>SUM(H37:AA37)</f>
        <v>50</v>
      </c>
      <c r="G37" s="28"/>
      <c r="H37" s="1"/>
      <c r="I37" s="1"/>
      <c r="J37" s="1"/>
      <c r="K37" s="1"/>
      <c r="L37" s="1"/>
      <c r="M37" s="1">
        <v>25</v>
      </c>
      <c r="N37" s="1"/>
      <c r="O37" s="1"/>
      <c r="P37" s="1"/>
      <c r="Q37" s="1"/>
      <c r="R37" s="1">
        <v>25</v>
      </c>
      <c r="S37" s="1"/>
      <c r="T37" s="1"/>
      <c r="U37" s="1"/>
      <c r="V37" s="1"/>
      <c r="W37" s="1"/>
      <c r="X37" s="1"/>
      <c r="Y37" s="1"/>
      <c r="Z37" s="1"/>
      <c r="AA37" s="1"/>
      <c r="AB37" s="32"/>
    </row>
    <row r="38" spans="1:28" s="11" customFormat="1" ht="18" customHeight="1">
      <c r="A38" s="1">
        <f>RANK(F38,F$5:F$187,0)</f>
        <v>33</v>
      </c>
      <c r="B38" s="1">
        <v>70268</v>
      </c>
      <c r="C38" s="66" t="s">
        <v>442</v>
      </c>
      <c r="D38" s="6" t="s">
        <v>23</v>
      </c>
      <c r="E38" s="1" t="s">
        <v>92</v>
      </c>
      <c r="F38" s="1">
        <f>SUM(H38:AA38)</f>
        <v>50</v>
      </c>
      <c r="G38" s="28"/>
      <c r="H38" s="1"/>
      <c r="I38" s="1">
        <v>50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32"/>
    </row>
    <row r="39" spans="1:28" s="11" customFormat="1" ht="18" customHeight="1">
      <c r="A39" s="1">
        <f>RANK(F39,F$5:F$187,0)</f>
        <v>35</v>
      </c>
      <c r="B39" s="1">
        <v>62468</v>
      </c>
      <c r="C39" s="66" t="s">
        <v>438</v>
      </c>
      <c r="D39" s="5" t="s">
        <v>23</v>
      </c>
      <c r="E39" s="1" t="s">
        <v>92</v>
      </c>
      <c r="F39" s="1">
        <f>SUM(H39:AA39)</f>
        <v>47.5</v>
      </c>
      <c r="G39" s="28"/>
      <c r="H39" s="1"/>
      <c r="I39" s="1"/>
      <c r="J39" s="1">
        <v>47.5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32"/>
    </row>
    <row r="40" spans="1:28" s="11" customFormat="1" ht="18" customHeight="1">
      <c r="A40" s="1">
        <f>RANK(F40,F$5:F$187,0)</f>
        <v>36</v>
      </c>
      <c r="B40" s="1">
        <v>60901</v>
      </c>
      <c r="C40" s="66" t="s">
        <v>203</v>
      </c>
      <c r="D40" s="5" t="s">
        <v>204</v>
      </c>
      <c r="E40" s="1" t="s">
        <v>205</v>
      </c>
      <c r="F40" s="1">
        <f>SUM(H40:AA40)</f>
        <v>45</v>
      </c>
      <c r="G40" s="28"/>
      <c r="H40" s="1"/>
      <c r="I40" s="1">
        <v>40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>
        <v>5</v>
      </c>
      <c r="W40" s="1"/>
      <c r="X40" s="1"/>
      <c r="Y40" s="1"/>
      <c r="Z40" s="1"/>
      <c r="AA40" s="1"/>
      <c r="AB40" s="32"/>
    </row>
    <row r="41" spans="1:28" s="11" customFormat="1" ht="18" customHeight="1">
      <c r="A41" s="1">
        <f>RANK(F41,F$5:F$187,0)</f>
        <v>37</v>
      </c>
      <c r="B41" s="1">
        <v>67757</v>
      </c>
      <c r="C41" s="66" t="s">
        <v>30</v>
      </c>
      <c r="D41" s="5" t="s">
        <v>31</v>
      </c>
      <c r="E41" s="1" t="s">
        <v>32</v>
      </c>
      <c r="F41" s="1">
        <f>SUM(H41:AA41)</f>
        <v>41</v>
      </c>
      <c r="G41" s="2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>
        <v>35</v>
      </c>
      <c r="Y41" s="1"/>
      <c r="Z41" s="1"/>
      <c r="AA41" s="1">
        <v>6</v>
      </c>
      <c r="AB41" s="32"/>
    </row>
    <row r="42" spans="1:28" s="11" customFormat="1" ht="18" customHeight="1">
      <c r="A42" s="1">
        <f>RANK(F42,F$5:F$187,0)</f>
        <v>38</v>
      </c>
      <c r="B42" s="1">
        <v>64742</v>
      </c>
      <c r="C42" s="66" t="s">
        <v>381</v>
      </c>
      <c r="D42" s="5" t="s">
        <v>70</v>
      </c>
      <c r="E42" s="1" t="s">
        <v>359</v>
      </c>
      <c r="F42" s="1">
        <f>SUM(H42:AA42)</f>
        <v>40</v>
      </c>
      <c r="G42" s="28"/>
      <c r="H42" s="1"/>
      <c r="I42" s="1"/>
      <c r="J42" s="1"/>
      <c r="K42" s="1"/>
      <c r="L42" s="1"/>
      <c r="M42" s="1">
        <v>20</v>
      </c>
      <c r="N42" s="1"/>
      <c r="O42" s="1"/>
      <c r="P42" s="1"/>
      <c r="Q42" s="1"/>
      <c r="R42" s="1">
        <v>20</v>
      </c>
      <c r="S42" s="1"/>
      <c r="T42" s="1"/>
      <c r="U42" s="1"/>
      <c r="V42" s="1"/>
      <c r="W42" s="1"/>
      <c r="X42" s="1"/>
      <c r="Y42" s="1"/>
      <c r="Z42" s="1"/>
      <c r="AA42" s="1"/>
      <c r="AB42" s="32"/>
    </row>
    <row r="43" spans="1:28" s="11" customFormat="1" ht="18" customHeight="1">
      <c r="A43" s="1">
        <f>RANK(F43,F$5:F$187,0)</f>
        <v>39</v>
      </c>
      <c r="B43" s="1">
        <v>49970</v>
      </c>
      <c r="C43" s="66" t="s">
        <v>443</v>
      </c>
      <c r="D43" s="5" t="s">
        <v>200</v>
      </c>
      <c r="E43" s="1" t="s">
        <v>170</v>
      </c>
      <c r="F43" s="1">
        <f>SUM(H43:AA43)</f>
        <v>30</v>
      </c>
      <c r="G43" s="28"/>
      <c r="H43" s="1"/>
      <c r="I43" s="1">
        <v>30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32"/>
    </row>
    <row r="44" spans="1:28" s="11" customFormat="1" ht="18" customHeight="1">
      <c r="A44" s="1">
        <f>RANK(F44,F$5:F$187,0)</f>
        <v>40</v>
      </c>
      <c r="B44" s="1">
        <v>67800</v>
      </c>
      <c r="C44" s="66" t="s">
        <v>127</v>
      </c>
      <c r="D44" s="5" t="s">
        <v>23</v>
      </c>
      <c r="E44" s="1" t="s">
        <v>10</v>
      </c>
      <c r="F44" s="1">
        <f>SUM(H44:AA44)</f>
        <v>25</v>
      </c>
      <c r="G44" s="2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>
        <v>25</v>
      </c>
      <c r="Y44" s="1"/>
      <c r="Z44" s="1"/>
      <c r="AA44" s="1"/>
      <c r="AB44" s="32"/>
    </row>
    <row r="45" spans="1:28" s="11" customFormat="1" ht="18" customHeight="1">
      <c r="A45" s="1">
        <f>RANK(F45,F$5:F$187,0)</f>
        <v>41</v>
      </c>
      <c r="B45" s="1">
        <v>62749</v>
      </c>
      <c r="C45" s="66" t="s">
        <v>375</v>
      </c>
      <c r="D45" s="6" t="s">
        <v>23</v>
      </c>
      <c r="E45" s="1" t="s">
        <v>359</v>
      </c>
      <c r="F45" s="1">
        <f>SUM(H45:AA45)</f>
        <v>23</v>
      </c>
      <c r="G45" s="27"/>
      <c r="H45" s="1"/>
      <c r="I45" s="1"/>
      <c r="J45" s="1"/>
      <c r="K45" s="1"/>
      <c r="L45" s="1"/>
      <c r="M45" s="7">
        <v>8</v>
      </c>
      <c r="N45" s="1"/>
      <c r="O45" s="1"/>
      <c r="P45" s="7"/>
      <c r="Q45" s="7"/>
      <c r="R45" s="1">
        <v>15</v>
      </c>
      <c r="S45" s="7"/>
      <c r="T45" s="7"/>
      <c r="U45" s="7"/>
      <c r="V45" s="7"/>
      <c r="W45" s="7"/>
      <c r="X45" s="7"/>
      <c r="Y45" s="7"/>
      <c r="Z45" s="7"/>
      <c r="AA45" s="7"/>
      <c r="AB45" s="32"/>
    </row>
    <row r="46" spans="1:28" s="11" customFormat="1" ht="18" customHeight="1">
      <c r="A46" s="1">
        <f>RANK(F46,F$5:F$187,0)</f>
        <v>42</v>
      </c>
      <c r="B46" s="1">
        <v>62992</v>
      </c>
      <c r="C46" s="66" t="s">
        <v>373</v>
      </c>
      <c r="D46" s="5" t="s">
        <v>374</v>
      </c>
      <c r="E46" s="1" t="s">
        <v>359</v>
      </c>
      <c r="F46" s="1">
        <f>SUM(H46:AA46)</f>
        <v>21</v>
      </c>
      <c r="G46" s="28"/>
      <c r="H46" s="1"/>
      <c r="I46" s="1"/>
      <c r="J46" s="1"/>
      <c r="K46" s="1"/>
      <c r="L46" s="1"/>
      <c r="M46" s="1">
        <v>15</v>
      </c>
      <c r="N46" s="1"/>
      <c r="O46" s="1"/>
      <c r="P46" s="1"/>
      <c r="Q46" s="1"/>
      <c r="R46" s="1">
        <v>6</v>
      </c>
      <c r="S46" s="1"/>
      <c r="T46" s="1"/>
      <c r="U46" s="1"/>
      <c r="V46" s="1"/>
      <c r="W46" s="1"/>
      <c r="X46" s="1"/>
      <c r="Y46" s="1"/>
      <c r="Z46" s="1"/>
      <c r="AA46" s="1"/>
      <c r="AB46" s="32"/>
    </row>
    <row r="47" spans="1:28" s="11" customFormat="1" ht="18" customHeight="1">
      <c r="A47" s="1">
        <f>RANK(F47,F$5:F$187,0)</f>
        <v>43</v>
      </c>
      <c r="B47" s="1">
        <v>64576</v>
      </c>
      <c r="C47" s="66" t="s">
        <v>444</v>
      </c>
      <c r="D47" s="66" t="s">
        <v>445</v>
      </c>
      <c r="E47" s="1" t="s">
        <v>205</v>
      </c>
      <c r="F47" s="1">
        <f>SUM(H47:AA47)</f>
        <v>20</v>
      </c>
      <c r="G47" s="28"/>
      <c r="H47" s="1"/>
      <c r="I47" s="1"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32"/>
    </row>
    <row r="48" spans="1:28" s="11" customFormat="1" ht="18" customHeight="1">
      <c r="A48" s="1">
        <f>RANK(F48,F$5:F$187,0)</f>
        <v>44</v>
      </c>
      <c r="B48" s="1">
        <v>62481</v>
      </c>
      <c r="C48" s="66" t="s">
        <v>201</v>
      </c>
      <c r="D48" s="6" t="s">
        <v>23</v>
      </c>
      <c r="E48" s="1" t="s">
        <v>170</v>
      </c>
      <c r="F48" s="1">
        <f>SUM(H48:AA48)</f>
        <v>15</v>
      </c>
      <c r="G48" s="27"/>
      <c r="H48" s="1"/>
      <c r="I48" s="1"/>
      <c r="J48" s="1"/>
      <c r="K48" s="1"/>
      <c r="L48" s="1"/>
      <c r="M48" s="7"/>
      <c r="N48" s="1"/>
      <c r="O48" s="1"/>
      <c r="P48" s="7"/>
      <c r="Q48" s="7"/>
      <c r="R48" s="1"/>
      <c r="S48" s="7"/>
      <c r="T48" s="7"/>
      <c r="U48" s="7"/>
      <c r="V48" s="7">
        <v>15</v>
      </c>
      <c r="W48" s="7"/>
      <c r="X48" s="7"/>
      <c r="Y48" s="7"/>
      <c r="Z48" s="7"/>
      <c r="AA48" s="7"/>
      <c r="AB48" s="32"/>
    </row>
    <row r="49" spans="1:28" s="11" customFormat="1" ht="18" customHeight="1">
      <c r="A49" s="1">
        <f>RANK(F49,F$5:F$187,0)</f>
        <v>45</v>
      </c>
      <c r="B49" s="1">
        <v>60206</v>
      </c>
      <c r="C49" s="66" t="s">
        <v>77</v>
      </c>
      <c r="D49" s="46" t="s">
        <v>61</v>
      </c>
      <c r="E49" s="1" t="s">
        <v>62</v>
      </c>
      <c r="F49" s="1">
        <f>SUM(H49:AA49)</f>
        <v>12.5</v>
      </c>
      <c r="G49" s="27"/>
      <c r="H49" s="1"/>
      <c r="I49" s="1"/>
      <c r="J49" s="1"/>
      <c r="K49" s="1"/>
      <c r="L49" s="1"/>
      <c r="M49" s="7"/>
      <c r="N49" s="1"/>
      <c r="O49" s="1"/>
      <c r="P49" s="7"/>
      <c r="Q49" s="7"/>
      <c r="R49" s="1"/>
      <c r="S49" s="7"/>
      <c r="T49" s="7"/>
      <c r="U49" s="1"/>
      <c r="V49" s="7"/>
      <c r="W49" s="7"/>
      <c r="X49" s="7"/>
      <c r="Y49" s="7"/>
      <c r="Z49" s="7">
        <v>12.5</v>
      </c>
      <c r="AA49" s="7"/>
      <c r="AB49" s="32"/>
    </row>
    <row r="50" spans="1:28" s="11" customFormat="1" ht="18" customHeight="1">
      <c r="A50" s="1">
        <f>RANK(F50,F$5:F$187,0)</f>
        <v>45</v>
      </c>
      <c r="B50" s="1">
        <v>51265</v>
      </c>
      <c r="C50" s="66" t="s">
        <v>114</v>
      </c>
      <c r="D50" s="5" t="s">
        <v>23</v>
      </c>
      <c r="E50" s="1" t="s">
        <v>94</v>
      </c>
      <c r="F50" s="1">
        <f>SUM(H50:AA50)</f>
        <v>12.5</v>
      </c>
      <c r="G50" s="2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>
        <v>12.5</v>
      </c>
      <c r="Z50" s="1"/>
      <c r="AA50" s="1"/>
      <c r="AB50" s="32"/>
    </row>
    <row r="51" spans="1:28" s="11" customFormat="1" ht="18" customHeight="1">
      <c r="A51" s="1">
        <f>RANK(F51,F$5:F$187,0)</f>
        <v>47</v>
      </c>
      <c r="B51" s="1">
        <v>68350</v>
      </c>
      <c r="C51" s="66" t="s">
        <v>78</v>
      </c>
      <c r="D51" s="46" t="s">
        <v>65</v>
      </c>
      <c r="E51" s="1" t="s">
        <v>62</v>
      </c>
      <c r="F51" s="1">
        <f>SUM(H51:AA51)</f>
        <v>10</v>
      </c>
      <c r="G51" s="27"/>
      <c r="H51" s="1"/>
      <c r="I51" s="1"/>
      <c r="J51" s="1"/>
      <c r="K51" s="1"/>
      <c r="L51" s="1"/>
      <c r="M51" s="7"/>
      <c r="N51" s="1"/>
      <c r="O51" s="1"/>
      <c r="P51" s="7"/>
      <c r="Q51" s="7"/>
      <c r="R51" s="1"/>
      <c r="S51" s="7"/>
      <c r="T51" s="7"/>
      <c r="U51" s="1"/>
      <c r="V51" s="7"/>
      <c r="W51" s="7"/>
      <c r="X51" s="7"/>
      <c r="Y51" s="7"/>
      <c r="Z51" s="7">
        <v>10</v>
      </c>
      <c r="AA51" s="7"/>
      <c r="AB51" s="32"/>
    </row>
    <row r="52" spans="1:28" s="11" customFormat="1" ht="18" customHeight="1">
      <c r="A52" s="1">
        <f>RANK(F52,F$5:F$187,0)</f>
        <v>47</v>
      </c>
      <c r="B52" s="1">
        <v>61669</v>
      </c>
      <c r="C52" s="66" t="s">
        <v>115</v>
      </c>
      <c r="D52" s="6" t="s">
        <v>23</v>
      </c>
      <c r="E52" s="1" t="s">
        <v>94</v>
      </c>
      <c r="F52" s="1">
        <f>SUM(H52:AA52)</f>
        <v>10</v>
      </c>
      <c r="G52" s="27"/>
      <c r="H52" s="1"/>
      <c r="I52" s="1"/>
      <c r="J52" s="1"/>
      <c r="K52" s="1"/>
      <c r="L52" s="1"/>
      <c r="M52" s="7"/>
      <c r="N52" s="1"/>
      <c r="O52" s="1"/>
      <c r="P52" s="7"/>
      <c r="Q52" s="7"/>
      <c r="R52" s="1"/>
      <c r="S52" s="7"/>
      <c r="T52" s="7"/>
      <c r="U52" s="1"/>
      <c r="V52" s="7"/>
      <c r="W52" s="7"/>
      <c r="X52" s="7"/>
      <c r="Y52" s="7">
        <v>10</v>
      </c>
      <c r="Z52" s="7"/>
      <c r="AA52" s="7"/>
      <c r="AB52" s="32"/>
    </row>
    <row r="53" spans="1:28" s="11" customFormat="1" ht="18" customHeight="1">
      <c r="A53" s="1">
        <f>RANK(F53,F$5:F$187,0)</f>
        <v>47</v>
      </c>
      <c r="B53" s="1">
        <v>62175</v>
      </c>
      <c r="C53" s="66" t="s">
        <v>154</v>
      </c>
      <c r="D53" s="46" t="s">
        <v>155</v>
      </c>
      <c r="E53" s="1" t="s">
        <v>28</v>
      </c>
      <c r="F53" s="1">
        <f>SUM(H53:AA53)</f>
        <v>10</v>
      </c>
      <c r="G53" s="27"/>
      <c r="H53" s="1"/>
      <c r="I53" s="1"/>
      <c r="J53" s="1"/>
      <c r="K53" s="1"/>
      <c r="L53" s="1"/>
      <c r="M53" s="7"/>
      <c r="N53" s="1"/>
      <c r="O53" s="1"/>
      <c r="P53" s="7"/>
      <c r="Q53" s="7"/>
      <c r="R53" s="53"/>
      <c r="S53" s="7"/>
      <c r="T53" s="7"/>
      <c r="U53" s="7"/>
      <c r="V53" s="7"/>
      <c r="W53" s="7">
        <v>10</v>
      </c>
      <c r="X53" s="7"/>
      <c r="Y53" s="7"/>
      <c r="Z53" s="7"/>
      <c r="AA53" s="7"/>
      <c r="AB53" s="32"/>
    </row>
    <row r="54" spans="1:28" s="11" customFormat="1" ht="18" customHeight="1">
      <c r="A54" s="1">
        <f>RANK(F54,F$5:F$187,0)</f>
        <v>47</v>
      </c>
      <c r="B54" s="1">
        <v>64973</v>
      </c>
      <c r="C54" s="66" t="s">
        <v>202</v>
      </c>
      <c r="D54" s="5" t="s">
        <v>23</v>
      </c>
      <c r="E54" s="1" t="s">
        <v>71</v>
      </c>
      <c r="F54" s="1">
        <f>SUM(H54:AA54)</f>
        <v>10</v>
      </c>
      <c r="G54" s="2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>
        <v>10</v>
      </c>
      <c r="W54" s="1"/>
      <c r="X54" s="1"/>
      <c r="Y54" s="1"/>
      <c r="Z54" s="1"/>
      <c r="AA54" s="1"/>
      <c r="AB54" s="32"/>
    </row>
    <row r="55" spans="1:28" s="11" customFormat="1" ht="18" customHeight="1">
      <c r="A55" s="1">
        <f>RANK(F55,F$5:F$187,0)</f>
        <v>47</v>
      </c>
      <c r="B55" s="1">
        <v>61109</v>
      </c>
      <c r="C55" s="66" t="s">
        <v>325</v>
      </c>
      <c r="D55" s="5" t="s">
        <v>23</v>
      </c>
      <c r="E55" s="1" t="s">
        <v>71</v>
      </c>
      <c r="F55" s="1">
        <f>SUM(H55:AA55)</f>
        <v>10</v>
      </c>
      <c r="G55" s="28"/>
      <c r="H55" s="1"/>
      <c r="I55" s="1"/>
      <c r="J55" s="1"/>
      <c r="K55" s="1"/>
      <c r="L55" s="1"/>
      <c r="M55" s="1"/>
      <c r="N55" s="1"/>
      <c r="O55" s="1"/>
      <c r="P55" s="1"/>
      <c r="Q55" s="1">
        <v>10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32"/>
    </row>
    <row r="56" spans="1:28" s="11" customFormat="1" ht="18" customHeight="1">
      <c r="A56" s="1">
        <f>RANK(F56,F$5:F$187,0)</f>
        <v>47</v>
      </c>
      <c r="B56" s="1">
        <v>59536</v>
      </c>
      <c r="C56" s="66" t="s">
        <v>376</v>
      </c>
      <c r="D56" s="6" t="s">
        <v>23</v>
      </c>
      <c r="E56" s="1" t="s">
        <v>359</v>
      </c>
      <c r="F56" s="1">
        <f>SUM(H56:AA56)</f>
        <v>10</v>
      </c>
      <c r="G56" s="27"/>
      <c r="H56" s="1"/>
      <c r="I56" s="1"/>
      <c r="J56" s="1"/>
      <c r="K56" s="1"/>
      <c r="L56" s="1"/>
      <c r="M56" s="7"/>
      <c r="N56" s="1"/>
      <c r="O56" s="1"/>
      <c r="P56" s="7"/>
      <c r="Q56" s="7"/>
      <c r="R56" s="1">
        <v>10</v>
      </c>
      <c r="S56" s="7"/>
      <c r="T56" s="7"/>
      <c r="U56" s="7"/>
      <c r="V56" s="7"/>
      <c r="W56" s="7"/>
      <c r="X56" s="7"/>
      <c r="Y56" s="7"/>
      <c r="Z56" s="7"/>
      <c r="AA56" s="7"/>
      <c r="AB56" s="32"/>
    </row>
    <row r="57" spans="1:28" s="11" customFormat="1" ht="18" customHeight="1">
      <c r="A57" s="1">
        <f>RANK(F57,F$5:F$187,0)</f>
        <v>53</v>
      </c>
      <c r="B57" s="1">
        <v>59675</v>
      </c>
      <c r="C57" s="66" t="s">
        <v>377</v>
      </c>
      <c r="D57" s="6" t="s">
        <v>378</v>
      </c>
      <c r="E57" s="1" t="s">
        <v>380</v>
      </c>
      <c r="F57" s="1">
        <f>SUM(H57:AA57)</f>
        <v>8</v>
      </c>
      <c r="G57" s="27"/>
      <c r="H57" s="1"/>
      <c r="I57" s="1"/>
      <c r="J57" s="1"/>
      <c r="K57" s="1"/>
      <c r="L57" s="1"/>
      <c r="M57" s="7"/>
      <c r="N57" s="1"/>
      <c r="O57" s="1"/>
      <c r="P57" s="7"/>
      <c r="Q57" s="7"/>
      <c r="R57" s="1">
        <v>8</v>
      </c>
      <c r="S57" s="7"/>
      <c r="T57" s="7"/>
      <c r="U57" s="7"/>
      <c r="V57" s="7"/>
      <c r="W57" s="7"/>
      <c r="X57" s="7"/>
      <c r="Y57" s="7"/>
      <c r="Z57" s="7"/>
      <c r="AA57" s="7"/>
      <c r="AB57" s="32"/>
    </row>
    <row r="58" spans="1:28" s="11" customFormat="1" ht="18" customHeight="1">
      <c r="A58" s="1">
        <f>RANK(F58,F$5:F$187,0)</f>
        <v>54</v>
      </c>
      <c r="B58" s="1">
        <v>58642</v>
      </c>
      <c r="C58" s="66" t="s">
        <v>79</v>
      </c>
      <c r="D58" s="5" t="s">
        <v>65</v>
      </c>
      <c r="E58" s="1" t="s">
        <v>62</v>
      </c>
      <c r="F58" s="1">
        <f>SUM(H58:AA58)</f>
        <v>7.5</v>
      </c>
      <c r="G58" s="2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>
        <v>7.5</v>
      </c>
      <c r="AA58" s="1"/>
      <c r="AB58" s="32"/>
    </row>
    <row r="59" spans="1:28" s="11" customFormat="1" ht="18" customHeight="1">
      <c r="A59" s="1">
        <f>RANK(F59,F$5:F$187,0)</f>
        <v>54</v>
      </c>
      <c r="B59" s="1">
        <v>63185</v>
      </c>
      <c r="C59" s="66" t="s">
        <v>116</v>
      </c>
      <c r="D59" s="5" t="s">
        <v>23</v>
      </c>
      <c r="E59" s="1" t="s">
        <v>96</v>
      </c>
      <c r="F59" s="1">
        <f>SUM(H59:AA59)</f>
        <v>7.5</v>
      </c>
      <c r="G59" s="2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>
        <v>7.5</v>
      </c>
      <c r="Z59" s="1"/>
      <c r="AA59" s="1"/>
      <c r="AB59" s="32"/>
    </row>
    <row r="60" spans="1:28" s="11" customFormat="1" ht="18" customHeight="1">
      <c r="A60" s="1">
        <f>RANK(F60,F$5:F$187,0)</f>
        <v>56</v>
      </c>
      <c r="B60" s="1">
        <v>63930</v>
      </c>
      <c r="C60" s="66" t="s">
        <v>408</v>
      </c>
      <c r="D60" s="66" t="s">
        <v>23</v>
      </c>
      <c r="E60" s="1" t="s">
        <v>359</v>
      </c>
      <c r="F60" s="1">
        <f>SUM(H60:AA60)</f>
        <v>6</v>
      </c>
      <c r="G60" s="28"/>
      <c r="H60" s="1"/>
      <c r="I60" s="1"/>
      <c r="J60" s="1"/>
      <c r="K60" s="1"/>
      <c r="L60" s="1"/>
      <c r="M60" s="1">
        <v>6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32"/>
    </row>
    <row r="61" spans="1:28" s="11" customFormat="1" ht="18" customHeight="1">
      <c r="A61" s="1">
        <f>RANK(F61,F$5:F$187,0)</f>
        <v>57</v>
      </c>
      <c r="B61" s="1">
        <v>64412</v>
      </c>
      <c r="C61" s="66" t="s">
        <v>80</v>
      </c>
      <c r="D61" s="5" t="s">
        <v>65</v>
      </c>
      <c r="E61" s="1" t="s">
        <v>62</v>
      </c>
      <c r="F61" s="1">
        <f>SUM(H61:AA61)</f>
        <v>5</v>
      </c>
      <c r="G61" s="27"/>
      <c r="H61" s="1"/>
      <c r="I61" s="1"/>
      <c r="J61" s="1"/>
      <c r="K61" s="1"/>
      <c r="L61" s="1"/>
      <c r="M61" s="7"/>
      <c r="N61" s="1"/>
      <c r="O61" s="1"/>
      <c r="P61" s="7"/>
      <c r="Q61" s="7"/>
      <c r="R61" s="1"/>
      <c r="S61" s="7"/>
      <c r="T61" s="7"/>
      <c r="U61" s="1"/>
      <c r="V61" s="7"/>
      <c r="W61" s="7"/>
      <c r="X61" s="7"/>
      <c r="Y61" s="7"/>
      <c r="Z61" s="7">
        <v>5</v>
      </c>
      <c r="AA61" s="7"/>
      <c r="AB61" s="32"/>
    </row>
    <row r="62" spans="1:28" s="11" customFormat="1" ht="18" customHeight="1">
      <c r="A62" s="1">
        <f>RANK(F62,F$5:F$187,0)</f>
        <v>58</v>
      </c>
      <c r="B62" s="1">
        <v>63069</v>
      </c>
      <c r="C62" s="66" t="s">
        <v>379</v>
      </c>
      <c r="D62" s="5" t="s">
        <v>70</v>
      </c>
      <c r="E62" s="1" t="s">
        <v>359</v>
      </c>
      <c r="F62" s="1">
        <f>SUM(H62:AA62)</f>
        <v>1</v>
      </c>
      <c r="G62" s="28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v>1</v>
      </c>
      <c r="S62" s="1"/>
      <c r="T62" s="1"/>
      <c r="U62" s="1"/>
      <c r="V62" s="1"/>
      <c r="W62" s="1"/>
      <c r="X62" s="1"/>
      <c r="Y62" s="1"/>
      <c r="Z62" s="1"/>
      <c r="AA62" s="1"/>
      <c r="AB62" s="32"/>
    </row>
    <row r="63" spans="1:28" ht="6.9" customHeight="1">
      <c r="A63" s="34"/>
      <c r="B63" s="29"/>
      <c r="C63" s="70"/>
      <c r="D63" s="36"/>
      <c r="E63" s="29"/>
      <c r="F63" s="37"/>
      <c r="G63" s="29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3"/>
    </row>
    <row r="64" spans="1:28" s="8" customFormat="1" ht="12.75" customHeight="1">
      <c r="A64" s="13"/>
      <c r="B64" s="14"/>
      <c r="C64" s="71"/>
      <c r="D64" s="15"/>
      <c r="E64" s="14"/>
      <c r="F64" s="14"/>
      <c r="G64" s="14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2:27">
      <c r="C65" s="76"/>
      <c r="D65" s="2"/>
      <c r="G65" s="12"/>
      <c r="AA65" s="3"/>
    </row>
    <row r="66" spans="2:27">
      <c r="B66" s="44"/>
      <c r="C66" s="76"/>
      <c r="D66" s="2"/>
      <c r="G66" s="12"/>
      <c r="AA66" s="3"/>
    </row>
    <row r="67" spans="2:27">
      <c r="B67" s="44"/>
      <c r="C67" s="76"/>
      <c r="D67" s="2"/>
      <c r="G67" s="12"/>
      <c r="AA67" s="3"/>
    </row>
    <row r="68" spans="2:27">
      <c r="B68" s="44"/>
      <c r="C68" s="76"/>
      <c r="D68" s="2"/>
      <c r="G68" s="12"/>
      <c r="AA68" s="3"/>
    </row>
    <row r="69" spans="2:27">
      <c r="B69" s="44"/>
      <c r="C69" s="76"/>
      <c r="D69" s="2"/>
      <c r="G69" s="12"/>
      <c r="AA69" s="3"/>
    </row>
    <row r="70" spans="2:27">
      <c r="B70" s="44"/>
      <c r="C70" s="76"/>
      <c r="D70" s="2"/>
      <c r="G70" s="12"/>
      <c r="AA70" s="3"/>
    </row>
    <row r="71" spans="2:27">
      <c r="C71" s="76"/>
      <c r="D71" s="2"/>
      <c r="G71" s="12"/>
      <c r="AA71" s="3"/>
    </row>
    <row r="72" spans="2:27">
      <c r="C72" s="76"/>
      <c r="D72" s="2"/>
      <c r="G72" s="12"/>
      <c r="AA72" s="3"/>
    </row>
    <row r="73" spans="2:27">
      <c r="C73" s="76"/>
      <c r="D73" s="2"/>
      <c r="G73" s="12"/>
      <c r="AA73" s="3"/>
    </row>
  </sheetData>
  <sheetProtection algorithmName="SHA-512" hashValue="LzoAL0gwiZ8MyokABS2zmRT6qi03qMV3N1y7FAXyNthuGIvkHvthlwhowUT485UwuBlrBwvNRifJ1qGK/w81Xw==" saltValue="ur7i1aRg2klR/rIpE2L3Cg==" spinCount="100000" sheet="1" objects="1" scenarios="1" selectLockedCells="1" selectUnlockedCells="1"/>
  <sortState xmlns:xlrd2="http://schemas.microsoft.com/office/spreadsheetml/2017/richdata2" ref="A5:AA62">
    <sortCondition descending="1" ref="F5:F62"/>
  </sortState>
  <mergeCells count="21">
    <mergeCell ref="H1:H2"/>
    <mergeCell ref="Z1:Z2"/>
    <mergeCell ref="AA1:AA2"/>
    <mergeCell ref="A2:F2"/>
    <mergeCell ref="X1:X2"/>
    <mergeCell ref="A1:F1"/>
    <mergeCell ref="W1:W2"/>
    <mergeCell ref="V1:V2"/>
    <mergeCell ref="U1:U2"/>
    <mergeCell ref="T1:T2"/>
    <mergeCell ref="S1:S2"/>
    <mergeCell ref="Q1:Q2"/>
    <mergeCell ref="P1:P2"/>
    <mergeCell ref="R1:R2"/>
    <mergeCell ref="K1:K2"/>
    <mergeCell ref="Y1:Y2"/>
    <mergeCell ref="I1:I2"/>
    <mergeCell ref="N1:N2"/>
    <mergeCell ref="L1:L2"/>
    <mergeCell ref="M1:M2"/>
    <mergeCell ref="O1:O2"/>
  </mergeCells>
  <conditionalFormatting sqref="B65:B73 B1:C2 B4:C4 B10:C64 B74:C65544">
    <cfRule type="expression" dxfId="124" priority="7629" stopIfTrue="1">
      <formula>AND(COUNTIF($B$1:$C$2, B1)+COUNTIF($B$4:$C$4, B1)+COUNTIF($B$10:$C$65544, B1)&gt;1,NOT(ISBLANK(B1)))</formula>
    </cfRule>
  </conditionalFormatting>
  <conditionalFormatting sqref="B1:C1048576">
    <cfRule type="duplicateValues" dxfId="123" priority="1"/>
  </conditionalFormatting>
  <conditionalFormatting sqref="B3:C3">
    <cfRule type="duplicateValues" dxfId="122" priority="22" stopIfTrue="1"/>
  </conditionalFormatting>
  <conditionalFormatting sqref="B74:C1048576 B65:B73 B1:C64">
    <cfRule type="duplicateValues" dxfId="121" priority="14"/>
  </conditionalFormatting>
  <conditionalFormatting sqref="B5:C62">
    <cfRule type="duplicateValues" dxfId="120" priority="12206"/>
    <cfRule type="duplicateValues" dxfId="119" priority="12207"/>
  </conditionalFormatting>
  <conditionalFormatting sqref="B5:C62">
    <cfRule type="duplicateValues" dxfId="118" priority="12210" stopIfTrue="1"/>
    <cfRule type="duplicateValues" dxfId="117" priority="12211" stopIfTrue="1"/>
    <cfRule type="duplicateValues" dxfId="116" priority="12212" stopIfTrue="1"/>
    <cfRule type="duplicateValues" dxfId="115" priority="12213" stopIfTrue="1"/>
  </conditionalFormatting>
  <conditionalFormatting sqref="B10:C64">
    <cfRule type="duplicateValues" dxfId="114" priority="12218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19"/>
  <sheetViews>
    <sheetView showGridLines="0" zoomScale="85" zoomScaleNormal="85" workbookViewId="0">
      <selection activeCell="D18" sqref="D18"/>
    </sheetView>
  </sheetViews>
  <sheetFormatPr defaultColWidth="9.109375" defaultRowHeight="13.8"/>
  <cols>
    <col min="1" max="1" width="5.6640625" style="9" bestFit="1" customWidth="1"/>
    <col min="2" max="2" width="9.6640625" style="2" customWidth="1"/>
    <col min="3" max="3" width="38.88671875" style="3" customWidth="1"/>
    <col min="4" max="4" width="48.21875" style="10" customWidth="1"/>
    <col min="5" max="5" width="7.109375" style="2" customWidth="1"/>
    <col min="6" max="6" width="8" style="2" bestFit="1" customWidth="1"/>
    <col min="7" max="7" width="1" style="2" customWidth="1"/>
    <col min="8" max="23" width="6.77734375" style="12" customWidth="1"/>
    <col min="24" max="24" width="1" style="3" customWidth="1"/>
    <col min="25" max="16384" width="9.109375" style="3"/>
  </cols>
  <sheetData>
    <row r="1" spans="1:24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1" t="s">
        <v>496</v>
      </c>
      <c r="J1" s="87"/>
      <c r="K1" s="115" t="s">
        <v>437</v>
      </c>
      <c r="L1" s="95" t="s">
        <v>411</v>
      </c>
      <c r="M1" s="111" t="s">
        <v>400</v>
      </c>
      <c r="N1" s="115" t="s">
        <v>349</v>
      </c>
      <c r="O1" s="115" t="s">
        <v>323</v>
      </c>
      <c r="P1" s="117" t="s">
        <v>280</v>
      </c>
      <c r="Q1" s="117" t="s">
        <v>268</v>
      </c>
      <c r="R1" s="115" t="s">
        <v>251</v>
      </c>
      <c r="S1" s="115" t="s">
        <v>207</v>
      </c>
      <c r="T1" s="115" t="s">
        <v>132</v>
      </c>
      <c r="U1" s="115" t="s">
        <v>117</v>
      </c>
      <c r="V1" s="115" t="s">
        <v>59</v>
      </c>
      <c r="W1" s="115" t="s">
        <v>6</v>
      </c>
      <c r="X1" s="23"/>
    </row>
    <row r="2" spans="1:24" s="4" customFormat="1" ht="117.6" customHeight="1">
      <c r="A2" s="106" t="s">
        <v>505</v>
      </c>
      <c r="B2" s="107"/>
      <c r="C2" s="107"/>
      <c r="D2" s="107"/>
      <c r="E2" s="107"/>
      <c r="F2" s="108"/>
      <c r="G2" s="24"/>
      <c r="H2" s="114"/>
      <c r="I2" s="112"/>
      <c r="J2" s="88" t="s">
        <v>458</v>
      </c>
      <c r="K2" s="116"/>
      <c r="L2" s="96"/>
      <c r="M2" s="112"/>
      <c r="N2" s="116"/>
      <c r="O2" s="116"/>
      <c r="P2" s="118"/>
      <c r="Q2" s="118"/>
      <c r="R2" s="116"/>
      <c r="S2" s="116"/>
      <c r="T2" s="116"/>
      <c r="U2" s="116"/>
      <c r="V2" s="116"/>
      <c r="W2" s="116"/>
      <c r="X2" s="30"/>
    </row>
    <row r="3" spans="1:24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51">
        <v>46229</v>
      </c>
      <c r="J3" s="77">
        <v>46215</v>
      </c>
      <c r="K3" s="77">
        <v>46214</v>
      </c>
      <c r="L3" s="16">
        <v>46172</v>
      </c>
      <c r="M3" s="16">
        <v>46124</v>
      </c>
      <c r="N3" s="77">
        <v>46123</v>
      </c>
      <c r="O3" s="77">
        <v>46123</v>
      </c>
      <c r="P3" s="78">
        <v>46109</v>
      </c>
      <c r="Q3" s="78">
        <v>46096</v>
      </c>
      <c r="R3" s="77">
        <v>46089</v>
      </c>
      <c r="S3" s="77">
        <v>46081</v>
      </c>
      <c r="T3" s="77">
        <v>46075</v>
      </c>
      <c r="U3" s="77">
        <v>46074</v>
      </c>
      <c r="V3" s="77">
        <v>46061</v>
      </c>
      <c r="W3" s="77">
        <v>46047</v>
      </c>
      <c r="X3" s="30"/>
    </row>
    <row r="4" spans="1:24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52" t="s">
        <v>493</v>
      </c>
      <c r="J4" s="79" t="s">
        <v>350</v>
      </c>
      <c r="K4" s="79" t="s">
        <v>188</v>
      </c>
      <c r="L4" s="18" t="s">
        <v>188</v>
      </c>
      <c r="M4" s="18" t="s">
        <v>7</v>
      </c>
      <c r="N4" s="79" t="s">
        <v>350</v>
      </c>
      <c r="O4" s="79" t="s">
        <v>188</v>
      </c>
      <c r="P4" s="79" t="s">
        <v>188</v>
      </c>
      <c r="Q4" s="79" t="s">
        <v>188</v>
      </c>
      <c r="R4" s="79" t="s">
        <v>188</v>
      </c>
      <c r="S4" s="79" t="s">
        <v>188</v>
      </c>
      <c r="T4" s="79" t="s">
        <v>7</v>
      </c>
      <c r="U4" s="79" t="s">
        <v>118</v>
      </c>
      <c r="V4" s="79" t="s">
        <v>7</v>
      </c>
      <c r="W4" s="79" t="s">
        <v>7</v>
      </c>
      <c r="X4" s="31"/>
    </row>
    <row r="5" spans="1:24" s="11" customFormat="1" ht="18" customHeight="1">
      <c r="A5" s="1">
        <f>RANK(F5,F$5:F$203,0)</f>
        <v>1</v>
      </c>
      <c r="B5" s="1">
        <v>42417</v>
      </c>
      <c r="C5" s="5" t="s">
        <v>186</v>
      </c>
      <c r="D5" s="6" t="s">
        <v>187</v>
      </c>
      <c r="E5" s="1" t="s">
        <v>170</v>
      </c>
      <c r="F5" s="1">
        <f>SUM(H5:W5)</f>
        <v>700</v>
      </c>
      <c r="G5" s="27"/>
      <c r="H5" s="1">
        <v>50</v>
      </c>
      <c r="I5" s="1">
        <v>300</v>
      </c>
      <c r="J5" s="7"/>
      <c r="K5" s="7">
        <v>50</v>
      </c>
      <c r="L5" s="7">
        <v>100</v>
      </c>
      <c r="M5" s="7"/>
      <c r="N5" s="7"/>
      <c r="O5" s="7"/>
      <c r="P5" s="7">
        <v>50</v>
      </c>
      <c r="Q5" s="7">
        <v>50</v>
      </c>
      <c r="R5" s="1">
        <v>50</v>
      </c>
      <c r="S5" s="7">
        <v>50</v>
      </c>
      <c r="T5" s="7"/>
      <c r="U5" s="7"/>
      <c r="V5" s="7"/>
      <c r="W5" s="7"/>
      <c r="X5" s="28"/>
    </row>
    <row r="6" spans="1:24" s="11" customFormat="1" ht="18" customHeight="1">
      <c r="A6" s="1">
        <f>RANK(F6,F$5:F$203,0)</f>
        <v>2</v>
      </c>
      <c r="B6" s="1">
        <v>60280</v>
      </c>
      <c r="C6" s="5" t="s">
        <v>140</v>
      </c>
      <c r="D6" s="6" t="s">
        <v>141</v>
      </c>
      <c r="E6" s="1" t="s">
        <v>28</v>
      </c>
      <c r="F6" s="1">
        <f>SUM(H6:W6)</f>
        <v>370</v>
      </c>
      <c r="G6" s="27"/>
      <c r="H6" s="1"/>
      <c r="I6" s="1">
        <v>230</v>
      </c>
      <c r="J6" s="7"/>
      <c r="K6" s="7"/>
      <c r="L6" s="7">
        <v>80</v>
      </c>
      <c r="M6" s="7"/>
      <c r="N6" s="7"/>
      <c r="O6" s="7">
        <v>47.5</v>
      </c>
      <c r="P6" s="7"/>
      <c r="Q6" s="7"/>
      <c r="R6" s="1"/>
      <c r="S6" s="7"/>
      <c r="T6" s="7">
        <v>12.5</v>
      </c>
      <c r="U6" s="7"/>
      <c r="V6" s="7"/>
      <c r="W6" s="7"/>
      <c r="X6" s="28"/>
    </row>
    <row r="7" spans="1:24" s="11" customFormat="1" ht="18" customHeight="1">
      <c r="A7" s="1">
        <f>RANK(F7,F$5:F$203,0)</f>
        <v>3</v>
      </c>
      <c r="B7" s="1">
        <v>59533</v>
      </c>
      <c r="C7" s="5" t="s">
        <v>471</v>
      </c>
      <c r="D7" s="6" t="s">
        <v>23</v>
      </c>
      <c r="E7" s="1" t="s">
        <v>71</v>
      </c>
      <c r="F7" s="1">
        <f>SUM(H7:W7)</f>
        <v>297.5</v>
      </c>
      <c r="G7" s="27"/>
      <c r="H7" s="1">
        <v>47.5</v>
      </c>
      <c r="I7" s="1">
        <v>250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32"/>
    </row>
    <row r="8" spans="1:24" s="11" customFormat="1" ht="18" customHeight="1">
      <c r="A8" s="1">
        <f>RANK(F8,F$5:F$203,0)</f>
        <v>4</v>
      </c>
      <c r="B8" s="1">
        <v>61290</v>
      </c>
      <c r="C8" s="5" t="s">
        <v>34</v>
      </c>
      <c r="D8" s="6" t="s">
        <v>35</v>
      </c>
      <c r="E8" s="1" t="s">
        <v>10</v>
      </c>
      <c r="F8" s="1">
        <f>SUM(H8:W8)</f>
        <v>252.5</v>
      </c>
      <c r="G8" s="27"/>
      <c r="H8" s="1"/>
      <c r="I8" s="1">
        <v>215</v>
      </c>
      <c r="J8" s="7"/>
      <c r="K8" s="7"/>
      <c r="L8" s="7"/>
      <c r="M8" s="7"/>
      <c r="N8" s="7"/>
      <c r="O8" s="7"/>
      <c r="P8" s="7"/>
      <c r="Q8" s="7"/>
      <c r="R8" s="1"/>
      <c r="S8" s="7"/>
      <c r="T8" s="7"/>
      <c r="U8" s="7">
        <v>25</v>
      </c>
      <c r="V8" s="7"/>
      <c r="W8" s="7">
        <v>12.5</v>
      </c>
      <c r="X8" s="28"/>
    </row>
    <row r="9" spans="1:24" s="11" customFormat="1" ht="18" customHeight="1">
      <c r="A9" s="1">
        <f>RANK(F9,F$5:F$203,0)</f>
        <v>5</v>
      </c>
      <c r="B9" s="1">
        <v>61865</v>
      </c>
      <c r="C9" s="5" t="s">
        <v>334</v>
      </c>
      <c r="D9" s="5" t="s">
        <v>23</v>
      </c>
      <c r="E9" s="1" t="s">
        <v>92</v>
      </c>
      <c r="F9" s="1">
        <f>SUM(H9:W9)</f>
        <v>245</v>
      </c>
      <c r="G9" s="28"/>
      <c r="H9" s="1"/>
      <c r="I9" s="1">
        <v>200</v>
      </c>
      <c r="J9" s="1"/>
      <c r="K9" s="1"/>
      <c r="L9" s="1"/>
      <c r="M9" s="1"/>
      <c r="N9" s="1"/>
      <c r="O9" s="1">
        <v>45</v>
      </c>
      <c r="P9" s="1"/>
      <c r="Q9" s="1"/>
      <c r="R9" s="1"/>
      <c r="S9" s="1"/>
      <c r="T9" s="1"/>
      <c r="U9" s="1"/>
      <c r="V9" s="1"/>
      <c r="W9" s="1"/>
      <c r="X9" s="32"/>
    </row>
    <row r="10" spans="1:24" s="11" customFormat="1" ht="18" customHeight="1">
      <c r="A10" s="1">
        <f>RANK(F10,F$5:F$203,0)</f>
        <v>6</v>
      </c>
      <c r="B10" s="1">
        <v>68027</v>
      </c>
      <c r="C10" s="5" t="s">
        <v>36</v>
      </c>
      <c r="D10" s="6" t="s">
        <v>37</v>
      </c>
      <c r="E10" s="1" t="s">
        <v>10</v>
      </c>
      <c r="F10" s="1">
        <f>SUM(H10:W10)</f>
        <v>87.5</v>
      </c>
      <c r="G10" s="27"/>
      <c r="H10" s="1"/>
      <c r="I10" s="1"/>
      <c r="J10" s="7"/>
      <c r="K10" s="7"/>
      <c r="L10" s="7"/>
      <c r="M10" s="7">
        <v>7.5</v>
      </c>
      <c r="N10" s="7">
        <v>50</v>
      </c>
      <c r="O10" s="7"/>
      <c r="P10" s="7"/>
      <c r="Q10" s="7"/>
      <c r="R10" s="1"/>
      <c r="S10" s="7"/>
      <c r="T10" s="7"/>
      <c r="U10" s="7">
        <v>20</v>
      </c>
      <c r="V10" s="7"/>
      <c r="W10" s="7">
        <v>10</v>
      </c>
      <c r="X10" s="32"/>
    </row>
    <row r="11" spans="1:24" s="11" customFormat="1" ht="18" customHeight="1">
      <c r="A11" s="1">
        <f>RANK(F11,F$5:F$203,0)</f>
        <v>7</v>
      </c>
      <c r="B11" s="20">
        <v>65751</v>
      </c>
      <c r="C11" s="21" t="s">
        <v>424</v>
      </c>
      <c r="D11" s="22" t="s">
        <v>23</v>
      </c>
      <c r="E11" s="20" t="s">
        <v>71</v>
      </c>
      <c r="F11" s="1">
        <f>SUM(H11:W11)</f>
        <v>75</v>
      </c>
      <c r="G11" s="27"/>
      <c r="H11" s="20"/>
      <c r="I11" s="20"/>
      <c r="J11" s="39"/>
      <c r="K11" s="39"/>
      <c r="L11" s="39">
        <v>75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2"/>
    </row>
    <row r="12" spans="1:24" s="11" customFormat="1" ht="18" customHeight="1">
      <c r="A12" s="1">
        <f>RANK(F12,F$5:F$203,0)</f>
        <v>8</v>
      </c>
      <c r="B12" s="20">
        <v>43328</v>
      </c>
      <c r="C12" s="21" t="s">
        <v>470</v>
      </c>
      <c r="D12" s="22" t="s">
        <v>23</v>
      </c>
      <c r="E12" s="20" t="s">
        <v>92</v>
      </c>
      <c r="F12" s="1">
        <f>SUM(H12:W12)</f>
        <v>50</v>
      </c>
      <c r="G12" s="27"/>
      <c r="H12" s="20"/>
      <c r="I12" s="20"/>
      <c r="J12" s="39">
        <v>50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2"/>
    </row>
    <row r="13" spans="1:24" s="11" customFormat="1" ht="18" customHeight="1">
      <c r="A13" s="1">
        <f>RANK(F13,F$5:F$203,0)</f>
        <v>9</v>
      </c>
      <c r="B13" s="20">
        <v>67474</v>
      </c>
      <c r="C13" s="21" t="s">
        <v>472</v>
      </c>
      <c r="D13" s="22" t="s">
        <v>12</v>
      </c>
      <c r="E13" s="20" t="s">
        <v>10</v>
      </c>
      <c r="F13" s="1">
        <f>SUM(H13:W13)</f>
        <v>45</v>
      </c>
      <c r="G13" s="27"/>
      <c r="H13" s="20">
        <v>45</v>
      </c>
      <c r="I13" s="2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2"/>
    </row>
    <row r="14" spans="1:24" s="11" customFormat="1" ht="18" customHeight="1">
      <c r="A14" s="1">
        <f>RANK(F14,F$5:F$203,0)</f>
        <v>10</v>
      </c>
      <c r="B14" s="20">
        <v>65429</v>
      </c>
      <c r="C14" s="21" t="s">
        <v>67</v>
      </c>
      <c r="D14" s="47" t="s">
        <v>61</v>
      </c>
      <c r="E14" s="20" t="s">
        <v>62</v>
      </c>
      <c r="F14" s="1">
        <f>SUM(H14:W14)</f>
        <v>12.5</v>
      </c>
      <c r="G14" s="27"/>
      <c r="H14" s="20"/>
      <c r="I14" s="20"/>
      <c r="J14" s="39"/>
      <c r="K14" s="39"/>
      <c r="L14" s="39"/>
      <c r="M14" s="39"/>
      <c r="N14" s="39"/>
      <c r="O14" s="39"/>
      <c r="P14" s="39"/>
      <c r="Q14" s="39"/>
      <c r="R14" s="20"/>
      <c r="S14" s="39"/>
      <c r="T14" s="39"/>
      <c r="U14" s="39"/>
      <c r="V14" s="39">
        <v>12.5</v>
      </c>
      <c r="W14" s="39"/>
      <c r="X14" s="32"/>
    </row>
    <row r="15" spans="1:24" ht="6.9" customHeight="1">
      <c r="A15" s="34"/>
      <c r="B15" s="29"/>
      <c r="C15" s="35"/>
      <c r="D15" s="68"/>
      <c r="E15" s="29"/>
      <c r="F15" s="37"/>
      <c r="G15" s="29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3"/>
    </row>
    <row r="16" spans="1:24" s="8" customFormat="1" ht="12.75" customHeight="1">
      <c r="A16" s="13"/>
      <c r="B16" s="14"/>
      <c r="D16" s="67"/>
      <c r="F16" s="14"/>
      <c r="G16" s="1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3:5">
      <c r="D17" s="15"/>
      <c r="E17" s="14"/>
    </row>
    <row r="19" spans="3:5">
      <c r="C19" s="40"/>
    </row>
  </sheetData>
  <sheetProtection algorithmName="SHA-512" hashValue="LeLRFEqzl53xYDzGQL0wNEHKKKtHbMVI50K5BkamhhKiP+RdAj8z9oauXwiZQ0BeeW2/xAcbHE/cJ1mSDplp6w==" saltValue="q5WQc5W9zoHgvZGBo20Fpw==" spinCount="100000" sheet="1" objects="1" scenarios="1" selectLockedCells="1" selectUnlockedCells="1"/>
  <sortState xmlns:xlrd2="http://schemas.microsoft.com/office/spreadsheetml/2017/richdata2" ref="A5:W14">
    <sortCondition descending="1" ref="F5:F14"/>
  </sortState>
  <mergeCells count="17">
    <mergeCell ref="R1:R2"/>
    <mergeCell ref="W1:W2"/>
    <mergeCell ref="A2:F2"/>
    <mergeCell ref="U1:U2"/>
    <mergeCell ref="A1:F1"/>
    <mergeCell ref="T1:T2"/>
    <mergeCell ref="S1:S2"/>
    <mergeCell ref="Q1:Q2"/>
    <mergeCell ref="P1:P2"/>
    <mergeCell ref="O1:O2"/>
    <mergeCell ref="N1:N2"/>
    <mergeCell ref="M1:M2"/>
    <mergeCell ref="L1:L2"/>
    <mergeCell ref="K1:K2"/>
    <mergeCell ref="I1:I2"/>
    <mergeCell ref="H1:H2"/>
    <mergeCell ref="V1:V2"/>
  </mergeCells>
  <conditionalFormatting sqref="B1:C1048576">
    <cfRule type="duplicateValues" dxfId="113" priority="1"/>
  </conditionalFormatting>
  <conditionalFormatting sqref="B3:C3">
    <cfRule type="duplicateValues" dxfId="112" priority="4" stopIfTrue="1"/>
  </conditionalFormatting>
  <conditionalFormatting sqref="B19 B9:C18 B1:C2 B4:C4 B20:C65516">
    <cfRule type="expression" dxfId="111" priority="6" stopIfTrue="1">
      <formula>AND(COUNTIF($B$1:$C$2, B1)+COUNTIF($B$4:$C$4, B1)+COUNTIF($B$9:$C$65516, B1)&gt;1,NOT(ISBLANK(B1)))</formula>
    </cfRule>
  </conditionalFormatting>
  <conditionalFormatting sqref="B5:C14">
    <cfRule type="duplicateValues" dxfId="110" priority="12222"/>
    <cfRule type="duplicateValues" dxfId="109" priority="12223"/>
    <cfRule type="duplicateValues" dxfId="108" priority="12224" stopIfTrue="1"/>
    <cfRule type="duplicateValues" dxfId="107" priority="12225" stopIfTrue="1"/>
    <cfRule type="duplicateValues" dxfId="106" priority="12226" stopIfTrue="1"/>
    <cfRule type="duplicateValues" dxfId="105" priority="12227" stopIfTrue="1"/>
  </conditionalFormatting>
  <conditionalFormatting sqref="B9:C16">
    <cfRule type="duplicateValues" dxfId="104" priority="12228" stopIfTrue="1"/>
  </conditionalFormatting>
  <pageMargins left="0.24" right="0.13" top="0.36" bottom="0.34" header="0.2" footer="0.18"/>
  <pageSetup paperSize="9" scale="8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9"/>
  <sheetViews>
    <sheetView showGridLines="0" zoomScale="85" zoomScaleNormal="85" workbookViewId="0">
      <pane ySplit="4" topLeftCell="A5" activePane="bottomLeft" state="frozen"/>
      <selection pane="bottomLeft" activeCell="A2" sqref="A2:F2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50.88671875" style="3" customWidth="1"/>
    <col min="4" max="4" width="48.5546875" style="10" bestFit="1" customWidth="1"/>
    <col min="5" max="5" width="6.77734375" style="2" customWidth="1"/>
    <col min="6" max="6" width="8" style="2" bestFit="1" customWidth="1"/>
    <col min="7" max="7" width="1" style="2" customWidth="1"/>
    <col min="8" max="20" width="6.77734375" style="12" customWidth="1"/>
    <col min="21" max="21" width="6.77734375" style="11" customWidth="1"/>
    <col min="22" max="27" width="6.77734375" style="12" customWidth="1"/>
    <col min="28" max="28" width="1" style="3" customWidth="1"/>
    <col min="29" max="16384" width="9.109375" style="3"/>
  </cols>
  <sheetData>
    <row r="1" spans="1:28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1" t="s">
        <v>496</v>
      </c>
      <c r="J1" s="91"/>
      <c r="K1" s="109" t="s">
        <v>437</v>
      </c>
      <c r="L1" s="95" t="s">
        <v>411</v>
      </c>
      <c r="M1" s="97" t="s">
        <v>401</v>
      </c>
      <c r="N1" s="101" t="s">
        <v>389</v>
      </c>
      <c r="O1" s="99" t="s">
        <v>337</v>
      </c>
      <c r="P1" s="99" t="s">
        <v>349</v>
      </c>
      <c r="Q1" s="99" t="s">
        <v>323</v>
      </c>
      <c r="R1" s="99" t="s">
        <v>357</v>
      </c>
      <c r="S1" s="109" t="s">
        <v>280</v>
      </c>
      <c r="T1" s="109" t="s">
        <v>268</v>
      </c>
      <c r="U1" s="99" t="s">
        <v>251</v>
      </c>
      <c r="V1" s="99" t="s">
        <v>207</v>
      </c>
      <c r="W1" s="99" t="s">
        <v>132</v>
      </c>
      <c r="X1" s="99" t="s">
        <v>117</v>
      </c>
      <c r="Y1" s="99" t="s">
        <v>88</v>
      </c>
      <c r="Z1" s="99" t="s">
        <v>59</v>
      </c>
      <c r="AA1" s="99" t="s">
        <v>6</v>
      </c>
      <c r="AB1" s="41"/>
    </row>
    <row r="2" spans="1:28" s="4" customFormat="1" ht="127.8" customHeight="1">
      <c r="A2" s="106" t="s">
        <v>506</v>
      </c>
      <c r="B2" s="107"/>
      <c r="C2" s="107"/>
      <c r="D2" s="107"/>
      <c r="E2" s="107"/>
      <c r="F2" s="108"/>
      <c r="G2" s="24"/>
      <c r="H2" s="114"/>
      <c r="I2" s="112"/>
      <c r="J2" s="92" t="s">
        <v>458</v>
      </c>
      <c r="K2" s="110"/>
      <c r="L2" s="96"/>
      <c r="M2" s="98"/>
      <c r="N2" s="102"/>
      <c r="O2" s="100"/>
      <c r="P2" s="100"/>
      <c r="Q2" s="100"/>
      <c r="R2" s="100"/>
      <c r="S2" s="110"/>
      <c r="T2" s="110"/>
      <c r="U2" s="100"/>
      <c r="V2" s="100"/>
      <c r="W2" s="100"/>
      <c r="X2" s="100"/>
      <c r="Y2" s="100"/>
      <c r="Z2" s="100"/>
      <c r="AA2" s="100"/>
      <c r="AB2" s="42"/>
    </row>
    <row r="3" spans="1:28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51">
        <v>46229</v>
      </c>
      <c r="J3" s="78">
        <v>46215</v>
      </c>
      <c r="K3" s="78">
        <v>46214</v>
      </c>
      <c r="L3" s="16">
        <v>46172</v>
      </c>
      <c r="M3" s="16">
        <v>46145</v>
      </c>
      <c r="N3" s="16">
        <v>46144</v>
      </c>
      <c r="O3" s="77">
        <v>46124</v>
      </c>
      <c r="P3" s="77">
        <v>46123</v>
      </c>
      <c r="Q3" s="77">
        <v>46123</v>
      </c>
      <c r="R3" s="16">
        <v>46117</v>
      </c>
      <c r="S3" s="78">
        <v>46109</v>
      </c>
      <c r="T3" s="78">
        <v>46096</v>
      </c>
      <c r="U3" s="77">
        <v>46089</v>
      </c>
      <c r="V3" s="77">
        <v>46081</v>
      </c>
      <c r="W3" s="77">
        <v>46075</v>
      </c>
      <c r="X3" s="77">
        <v>46074</v>
      </c>
      <c r="Y3" s="77">
        <v>46061</v>
      </c>
      <c r="Z3" s="77">
        <v>46061</v>
      </c>
      <c r="AA3" s="77">
        <v>46047</v>
      </c>
      <c r="AB3" s="30"/>
    </row>
    <row r="4" spans="1:28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52" t="s">
        <v>493</v>
      </c>
      <c r="J4" s="80" t="s">
        <v>350</v>
      </c>
      <c r="K4" s="80" t="s">
        <v>188</v>
      </c>
      <c r="L4" s="18" t="s">
        <v>188</v>
      </c>
      <c r="M4" s="18" t="s">
        <v>7</v>
      </c>
      <c r="N4" s="18" t="s">
        <v>188</v>
      </c>
      <c r="O4" s="79" t="s">
        <v>7</v>
      </c>
      <c r="P4" s="79" t="s">
        <v>350</v>
      </c>
      <c r="Q4" s="79" t="s">
        <v>188</v>
      </c>
      <c r="R4" s="18" t="s">
        <v>7</v>
      </c>
      <c r="S4" s="79" t="s">
        <v>188</v>
      </c>
      <c r="T4" s="79" t="s">
        <v>188</v>
      </c>
      <c r="U4" s="79" t="s">
        <v>188</v>
      </c>
      <c r="V4" s="79" t="s">
        <v>188</v>
      </c>
      <c r="W4" s="79" t="s">
        <v>7</v>
      </c>
      <c r="X4" s="79" t="s">
        <v>118</v>
      </c>
      <c r="Y4" s="79" t="s">
        <v>7</v>
      </c>
      <c r="Z4" s="79" t="s">
        <v>7</v>
      </c>
      <c r="AA4" s="79" t="s">
        <v>7</v>
      </c>
      <c r="AB4" s="31"/>
    </row>
    <row r="5" spans="1:28" s="11" customFormat="1" ht="18" customHeight="1">
      <c r="A5" s="1">
        <f>RANK(F5,F$5:F$186,0)</f>
        <v>1</v>
      </c>
      <c r="B5" s="1">
        <v>56953</v>
      </c>
      <c r="C5" s="19" t="s">
        <v>212</v>
      </c>
      <c r="D5" s="46" t="s">
        <v>23</v>
      </c>
      <c r="E5" s="1" t="s">
        <v>159</v>
      </c>
      <c r="F5" s="1">
        <f>SUM(H5:AA5)</f>
        <v>900</v>
      </c>
      <c r="G5" s="27"/>
      <c r="H5" s="1">
        <v>100</v>
      </c>
      <c r="I5" s="1">
        <v>300</v>
      </c>
      <c r="J5" s="1"/>
      <c r="K5" s="1">
        <v>100</v>
      </c>
      <c r="L5" s="1">
        <v>100</v>
      </c>
      <c r="M5" s="7"/>
      <c r="N5" s="1"/>
      <c r="O5" s="7"/>
      <c r="P5" s="1"/>
      <c r="Q5" s="7">
        <v>100</v>
      </c>
      <c r="R5" s="1"/>
      <c r="S5" s="7">
        <v>100</v>
      </c>
      <c r="T5" s="7"/>
      <c r="U5" s="1"/>
      <c r="V5" s="7">
        <v>100</v>
      </c>
      <c r="W5" s="7"/>
      <c r="X5" s="7"/>
      <c r="Y5" s="7"/>
      <c r="Z5" s="7"/>
      <c r="AA5" s="7"/>
      <c r="AB5" s="32"/>
    </row>
    <row r="6" spans="1:28" s="11" customFormat="1" ht="18" customHeight="1">
      <c r="A6" s="1">
        <f>RANK(F6,F$5:F$186,0)</f>
        <v>2</v>
      </c>
      <c r="B6" s="1">
        <v>65780</v>
      </c>
      <c r="C6" s="19" t="s">
        <v>213</v>
      </c>
      <c r="D6" s="46" t="s">
        <v>23</v>
      </c>
      <c r="E6" s="1" t="s">
        <v>71</v>
      </c>
      <c r="F6" s="1">
        <f>SUM(H6:AA6)</f>
        <v>690</v>
      </c>
      <c r="G6" s="27"/>
      <c r="H6" s="1">
        <v>85</v>
      </c>
      <c r="I6" s="1">
        <v>170</v>
      </c>
      <c r="J6" s="1"/>
      <c r="K6" s="1">
        <v>95</v>
      </c>
      <c r="L6" s="1">
        <v>65</v>
      </c>
      <c r="M6" s="7"/>
      <c r="N6" s="1">
        <v>90</v>
      </c>
      <c r="O6" s="7"/>
      <c r="P6" s="1"/>
      <c r="Q6" s="7"/>
      <c r="R6" s="1"/>
      <c r="S6" s="7">
        <v>90</v>
      </c>
      <c r="T6" s="7"/>
      <c r="U6" s="1"/>
      <c r="V6" s="7">
        <v>95</v>
      </c>
      <c r="W6" s="7"/>
      <c r="X6" s="7"/>
      <c r="Y6" s="7"/>
      <c r="Z6" s="7"/>
      <c r="AA6" s="7"/>
      <c r="AB6" s="32"/>
    </row>
    <row r="7" spans="1:28" s="11" customFormat="1" ht="18" customHeight="1">
      <c r="A7" s="1">
        <f>RANK(F7,F$5:F$186,0)</f>
        <v>3</v>
      </c>
      <c r="B7" s="1">
        <v>55918</v>
      </c>
      <c r="C7" s="19" t="s">
        <v>214</v>
      </c>
      <c r="D7" s="46" t="s">
        <v>23</v>
      </c>
      <c r="E7" s="1" t="s">
        <v>159</v>
      </c>
      <c r="F7" s="1">
        <f>SUM(H7:AA7)</f>
        <v>665</v>
      </c>
      <c r="G7" s="27"/>
      <c r="H7" s="1"/>
      <c r="I7" s="1">
        <v>230</v>
      </c>
      <c r="J7" s="1"/>
      <c r="K7" s="1">
        <v>90</v>
      </c>
      <c r="L7" s="1">
        <v>95</v>
      </c>
      <c r="M7" s="7"/>
      <c r="N7" s="1">
        <v>65</v>
      </c>
      <c r="O7" s="7"/>
      <c r="P7" s="1"/>
      <c r="Q7" s="7"/>
      <c r="R7" s="1"/>
      <c r="S7" s="7">
        <v>95</v>
      </c>
      <c r="T7" s="7"/>
      <c r="U7" s="1"/>
      <c r="V7" s="7">
        <v>90</v>
      </c>
      <c r="W7" s="7"/>
      <c r="X7" s="7"/>
      <c r="Y7" s="7"/>
      <c r="Z7" s="7"/>
      <c r="AA7" s="7"/>
      <c r="AB7" s="32"/>
    </row>
    <row r="8" spans="1:28" s="11" customFormat="1" ht="18" customHeight="1">
      <c r="A8" s="1">
        <f>RANK(F8,F$5:F$186,0)</f>
        <v>4</v>
      </c>
      <c r="B8" s="1">
        <v>54221</v>
      </c>
      <c r="C8" s="19" t="s">
        <v>215</v>
      </c>
      <c r="D8" s="46" t="s">
        <v>216</v>
      </c>
      <c r="E8" s="1" t="s">
        <v>71</v>
      </c>
      <c r="F8" s="1">
        <f>SUM(H8:AA8)</f>
        <v>635</v>
      </c>
      <c r="G8" s="27"/>
      <c r="H8" s="1">
        <v>95</v>
      </c>
      <c r="I8" s="1">
        <v>200</v>
      </c>
      <c r="J8" s="1"/>
      <c r="K8" s="1">
        <v>85</v>
      </c>
      <c r="L8" s="1"/>
      <c r="M8" s="7"/>
      <c r="N8" s="1">
        <v>95</v>
      </c>
      <c r="O8" s="7"/>
      <c r="P8" s="1"/>
      <c r="Q8" s="7"/>
      <c r="R8" s="1"/>
      <c r="S8" s="7">
        <v>75</v>
      </c>
      <c r="T8" s="7"/>
      <c r="U8" s="1"/>
      <c r="V8" s="7">
        <v>85</v>
      </c>
      <c r="W8" s="7"/>
      <c r="X8" s="7"/>
      <c r="Y8" s="7"/>
      <c r="Z8" s="7"/>
      <c r="AA8" s="7"/>
      <c r="AB8" s="32"/>
    </row>
    <row r="9" spans="1:28" s="11" customFormat="1" ht="18" customHeight="1">
      <c r="A9" s="1">
        <f>RANK(F9,F$5:F$186,0)</f>
        <v>5</v>
      </c>
      <c r="B9" s="1">
        <v>61840</v>
      </c>
      <c r="C9" s="19" t="s">
        <v>219</v>
      </c>
      <c r="D9" s="46" t="s">
        <v>172</v>
      </c>
      <c r="E9" s="1" t="s">
        <v>71</v>
      </c>
      <c r="F9" s="1">
        <f>SUM(H9:AA9)</f>
        <v>550</v>
      </c>
      <c r="G9" s="27"/>
      <c r="H9" s="1">
        <v>90</v>
      </c>
      <c r="I9" s="1">
        <v>215</v>
      </c>
      <c r="J9" s="1"/>
      <c r="K9" s="1"/>
      <c r="L9" s="1">
        <v>90</v>
      </c>
      <c r="M9" s="7"/>
      <c r="N9" s="1"/>
      <c r="O9" s="7"/>
      <c r="P9" s="1"/>
      <c r="Q9" s="7"/>
      <c r="R9" s="1"/>
      <c r="S9" s="7">
        <v>85</v>
      </c>
      <c r="T9" s="7"/>
      <c r="U9" s="1"/>
      <c r="V9" s="7">
        <v>70</v>
      </c>
      <c r="W9" s="7"/>
      <c r="X9" s="7"/>
      <c r="Y9" s="7"/>
      <c r="Z9" s="7"/>
      <c r="AA9" s="7"/>
      <c r="AB9" s="32"/>
    </row>
    <row r="10" spans="1:28" s="11" customFormat="1" ht="18" customHeight="1">
      <c r="A10" s="1">
        <f>RANK(F10,F$5:F$186,0)</f>
        <v>6</v>
      </c>
      <c r="B10" s="1">
        <v>59780</v>
      </c>
      <c r="C10" s="19" t="s">
        <v>223</v>
      </c>
      <c r="D10" s="46" t="s">
        <v>23</v>
      </c>
      <c r="E10" s="1" t="s">
        <v>71</v>
      </c>
      <c r="F10" s="1">
        <f>SUM(H10:AA10)</f>
        <v>525</v>
      </c>
      <c r="G10" s="27"/>
      <c r="H10" s="1">
        <v>80</v>
      </c>
      <c r="I10" s="1">
        <v>110</v>
      </c>
      <c r="J10" s="1"/>
      <c r="K10" s="1"/>
      <c r="L10" s="1">
        <v>45</v>
      </c>
      <c r="M10" s="7"/>
      <c r="N10" s="1">
        <v>80</v>
      </c>
      <c r="O10" s="7"/>
      <c r="P10" s="1"/>
      <c r="Q10" s="7">
        <v>85</v>
      </c>
      <c r="R10" s="1"/>
      <c r="S10" s="7">
        <v>70</v>
      </c>
      <c r="T10" s="7"/>
      <c r="U10" s="1"/>
      <c r="V10" s="7">
        <v>55</v>
      </c>
      <c r="W10" s="7"/>
      <c r="X10" s="7"/>
      <c r="Y10" s="7"/>
      <c r="Z10" s="7"/>
      <c r="AA10" s="7"/>
      <c r="AB10" s="32"/>
    </row>
    <row r="11" spans="1:28" s="11" customFormat="1" ht="18" customHeight="1">
      <c r="A11" s="1">
        <f>RANK(F11,F$5:F$186,0)</f>
        <v>7</v>
      </c>
      <c r="B11" s="20">
        <v>59826</v>
      </c>
      <c r="C11" s="84" t="s">
        <v>217</v>
      </c>
      <c r="D11" s="46" t="s">
        <v>23</v>
      </c>
      <c r="E11" s="1" t="s">
        <v>71</v>
      </c>
      <c r="F11" s="1">
        <f>SUM(H11:AA11)</f>
        <v>520</v>
      </c>
      <c r="G11" s="27"/>
      <c r="H11" s="20">
        <v>65</v>
      </c>
      <c r="I11" s="20">
        <v>70</v>
      </c>
      <c r="J11" s="20"/>
      <c r="K11" s="20"/>
      <c r="L11" s="20">
        <v>70</v>
      </c>
      <c r="M11" s="39"/>
      <c r="N11" s="20">
        <v>75</v>
      </c>
      <c r="O11" s="39"/>
      <c r="P11" s="20"/>
      <c r="Q11" s="39">
        <v>80</v>
      </c>
      <c r="R11" s="20"/>
      <c r="S11" s="39">
        <v>80</v>
      </c>
      <c r="T11" s="39"/>
      <c r="U11" s="20"/>
      <c r="V11" s="39">
        <v>80</v>
      </c>
      <c r="W11" s="39"/>
      <c r="X11" s="39"/>
      <c r="Y11" s="39"/>
      <c r="Z11" s="39"/>
      <c r="AA11" s="39"/>
      <c r="AB11" s="32"/>
    </row>
    <row r="12" spans="1:28" s="11" customFormat="1" ht="18" customHeight="1">
      <c r="A12" s="1">
        <f>RANK(F12,F$5:F$186,0)</f>
        <v>8</v>
      </c>
      <c r="B12" s="1">
        <v>54437</v>
      </c>
      <c r="C12" s="5" t="s">
        <v>38</v>
      </c>
      <c r="D12" s="6" t="s">
        <v>23</v>
      </c>
      <c r="E12" s="1" t="s">
        <v>10</v>
      </c>
      <c r="F12" s="1">
        <f>SUM(H12:AA12)</f>
        <v>495</v>
      </c>
      <c r="G12" s="27"/>
      <c r="H12" s="1"/>
      <c r="I12" s="1">
        <v>250</v>
      </c>
      <c r="J12" s="1"/>
      <c r="K12" s="1"/>
      <c r="L12" s="1">
        <v>80</v>
      </c>
      <c r="M12" s="7"/>
      <c r="N12" s="1"/>
      <c r="O12" s="7"/>
      <c r="P12" s="1">
        <v>100</v>
      </c>
      <c r="Q12" s="7"/>
      <c r="R12" s="1"/>
      <c r="S12" s="7"/>
      <c r="T12" s="7"/>
      <c r="U12" s="1"/>
      <c r="V12" s="7"/>
      <c r="W12" s="7"/>
      <c r="X12" s="7">
        <v>40</v>
      </c>
      <c r="Y12" s="7"/>
      <c r="Z12" s="7"/>
      <c r="AA12" s="7">
        <v>25</v>
      </c>
      <c r="AB12" s="28"/>
    </row>
    <row r="13" spans="1:28" s="11" customFormat="1" ht="18" customHeight="1">
      <c r="A13" s="1">
        <f>RANK(F13,F$5:F$186,0)</f>
        <v>9</v>
      </c>
      <c r="B13" s="1">
        <v>59224</v>
      </c>
      <c r="C13" s="19" t="s">
        <v>265</v>
      </c>
      <c r="D13" s="46" t="s">
        <v>23</v>
      </c>
      <c r="E13" s="1" t="s">
        <v>71</v>
      </c>
      <c r="F13" s="1">
        <f>SUM(H13:AA13)</f>
        <v>475</v>
      </c>
      <c r="G13" s="27"/>
      <c r="H13" s="1"/>
      <c r="I13" s="1">
        <v>160</v>
      </c>
      <c r="J13" s="1"/>
      <c r="K13" s="1"/>
      <c r="L13" s="1">
        <v>55</v>
      </c>
      <c r="M13" s="7"/>
      <c r="N13" s="1">
        <v>70</v>
      </c>
      <c r="O13" s="7"/>
      <c r="P13" s="1"/>
      <c r="Q13" s="7">
        <v>90</v>
      </c>
      <c r="R13" s="1"/>
      <c r="S13" s="7"/>
      <c r="T13" s="7">
        <v>50</v>
      </c>
      <c r="U13" s="1">
        <v>50</v>
      </c>
      <c r="V13" s="7"/>
      <c r="W13" s="7"/>
      <c r="X13" s="7"/>
      <c r="Y13" s="7"/>
      <c r="Z13" s="7"/>
      <c r="AA13" s="7"/>
      <c r="AB13" s="32"/>
    </row>
    <row r="14" spans="1:28" s="11" customFormat="1" ht="18" customHeight="1">
      <c r="A14" s="1">
        <f>RANK(F14,F$5:F$186,0)</f>
        <v>10</v>
      </c>
      <c r="B14" s="1">
        <v>31494</v>
      </c>
      <c r="C14" s="19" t="s">
        <v>218</v>
      </c>
      <c r="D14" s="46" t="s">
        <v>200</v>
      </c>
      <c r="E14" s="1" t="s">
        <v>170</v>
      </c>
      <c r="F14" s="1">
        <f>SUM(H14:AA14)</f>
        <v>415</v>
      </c>
      <c r="G14" s="27"/>
      <c r="H14" s="1"/>
      <c r="I14" s="1">
        <v>180</v>
      </c>
      <c r="J14" s="1"/>
      <c r="K14" s="1">
        <v>60</v>
      </c>
      <c r="L14" s="1"/>
      <c r="M14" s="7"/>
      <c r="N14" s="1">
        <v>100</v>
      </c>
      <c r="O14" s="7"/>
      <c r="P14" s="1"/>
      <c r="Q14" s="7"/>
      <c r="R14" s="1"/>
      <c r="S14" s="7"/>
      <c r="T14" s="7"/>
      <c r="U14" s="1"/>
      <c r="V14" s="7">
        <v>75</v>
      </c>
      <c r="W14" s="7"/>
      <c r="X14" s="7"/>
      <c r="Y14" s="7"/>
      <c r="Z14" s="7"/>
      <c r="AA14" s="7"/>
      <c r="AB14" s="32"/>
    </row>
    <row r="15" spans="1:28" s="11" customFormat="1" ht="18" customHeight="1">
      <c r="A15" s="1">
        <f>RANK(F15,F$5:F$186,0)</f>
        <v>11</v>
      </c>
      <c r="B15" s="1">
        <v>61734</v>
      </c>
      <c r="C15" s="19" t="s">
        <v>266</v>
      </c>
      <c r="D15" s="46" t="s">
        <v>259</v>
      </c>
      <c r="E15" s="1" t="s">
        <v>21</v>
      </c>
      <c r="F15" s="1">
        <f>SUM(H15:AA15)</f>
        <v>390</v>
      </c>
      <c r="G15" s="27"/>
      <c r="H15" s="1"/>
      <c r="I15" s="1">
        <v>150</v>
      </c>
      <c r="J15" s="1"/>
      <c r="K15" s="1">
        <v>80</v>
      </c>
      <c r="L15" s="1"/>
      <c r="M15" s="7"/>
      <c r="N15" s="1"/>
      <c r="O15" s="7"/>
      <c r="P15" s="1"/>
      <c r="Q15" s="7"/>
      <c r="R15" s="1"/>
      <c r="S15" s="7">
        <v>65</v>
      </c>
      <c r="T15" s="7">
        <v>47.5</v>
      </c>
      <c r="U15" s="1">
        <v>47.5</v>
      </c>
      <c r="V15" s="7"/>
      <c r="W15" s="7"/>
      <c r="X15" s="7"/>
      <c r="Y15" s="7"/>
      <c r="Z15" s="7"/>
      <c r="AA15" s="7"/>
      <c r="AB15" s="32"/>
    </row>
    <row r="16" spans="1:28" s="11" customFormat="1" ht="18" customHeight="1">
      <c r="A16" s="1">
        <f>RANK(F16,F$5:F$186,0)</f>
        <v>12</v>
      </c>
      <c r="B16" s="1">
        <v>59557</v>
      </c>
      <c r="C16" s="19" t="s">
        <v>330</v>
      </c>
      <c r="D16" s="46" t="s">
        <v>23</v>
      </c>
      <c r="E16" s="1" t="s">
        <v>71</v>
      </c>
      <c r="F16" s="1">
        <f>SUM(H16:AA16)</f>
        <v>335</v>
      </c>
      <c r="G16" s="27"/>
      <c r="H16" s="1">
        <v>70</v>
      </c>
      <c r="I16" s="1">
        <v>60</v>
      </c>
      <c r="J16" s="1"/>
      <c r="K16" s="1">
        <v>75</v>
      </c>
      <c r="L16" s="1">
        <v>60</v>
      </c>
      <c r="M16" s="7"/>
      <c r="N16" s="1"/>
      <c r="O16" s="7"/>
      <c r="P16" s="1"/>
      <c r="Q16" s="7">
        <v>70</v>
      </c>
      <c r="R16" s="1"/>
      <c r="S16" s="7"/>
      <c r="T16" s="7"/>
      <c r="U16" s="1"/>
      <c r="V16" s="7"/>
      <c r="W16" s="7"/>
      <c r="X16" s="7"/>
      <c r="Y16" s="7"/>
      <c r="Z16" s="7"/>
      <c r="AA16" s="7"/>
      <c r="AB16" s="32"/>
    </row>
    <row r="17" spans="1:28" s="11" customFormat="1" ht="18" customHeight="1">
      <c r="A17" s="1">
        <f>RANK(F17,F$5:F$186,0)</f>
        <v>13</v>
      </c>
      <c r="B17" s="1">
        <v>68147</v>
      </c>
      <c r="C17" s="19" t="s">
        <v>267</v>
      </c>
      <c r="D17" s="46" t="s">
        <v>23</v>
      </c>
      <c r="E17" s="1" t="s">
        <v>21</v>
      </c>
      <c r="F17" s="1">
        <f>SUM(H17:AA17)</f>
        <v>212.5</v>
      </c>
      <c r="G17" s="27"/>
      <c r="H17" s="1">
        <v>60</v>
      </c>
      <c r="I17" s="1"/>
      <c r="J17" s="1"/>
      <c r="K17" s="1"/>
      <c r="L17" s="1"/>
      <c r="M17" s="7"/>
      <c r="N17" s="1"/>
      <c r="O17" s="7"/>
      <c r="P17" s="1"/>
      <c r="Q17" s="7">
        <v>65</v>
      </c>
      <c r="R17" s="1"/>
      <c r="S17" s="7"/>
      <c r="T17" s="7">
        <v>45</v>
      </c>
      <c r="U17" s="1">
        <v>42.5</v>
      </c>
      <c r="V17" s="7"/>
      <c r="W17" s="7"/>
      <c r="X17" s="7"/>
      <c r="Y17" s="7"/>
      <c r="Z17" s="7"/>
      <c r="AA17" s="7"/>
      <c r="AB17" s="32"/>
    </row>
    <row r="18" spans="1:28" s="11" customFormat="1" ht="18" customHeight="1">
      <c r="A18" s="1">
        <f>RANK(F18,F$5:F$186,0)</f>
        <v>14</v>
      </c>
      <c r="B18" s="1">
        <v>65811</v>
      </c>
      <c r="C18" s="19" t="s">
        <v>224</v>
      </c>
      <c r="D18" s="46" t="s">
        <v>191</v>
      </c>
      <c r="E18" s="1" t="s">
        <v>170</v>
      </c>
      <c r="F18" s="1">
        <f>SUM(H18:AA18)</f>
        <v>210</v>
      </c>
      <c r="G18" s="27"/>
      <c r="H18" s="1"/>
      <c r="I18" s="1">
        <v>140</v>
      </c>
      <c r="J18" s="1"/>
      <c r="K18" s="1"/>
      <c r="L18" s="1">
        <v>25</v>
      </c>
      <c r="M18" s="7"/>
      <c r="N18" s="1"/>
      <c r="O18" s="7"/>
      <c r="P18" s="1"/>
      <c r="Q18" s="7"/>
      <c r="R18" s="1"/>
      <c r="S18" s="7"/>
      <c r="T18" s="7"/>
      <c r="U18" s="1"/>
      <c r="V18" s="7">
        <v>45</v>
      </c>
      <c r="W18" s="7"/>
      <c r="X18" s="7"/>
      <c r="Y18" s="7"/>
      <c r="Z18" s="7"/>
      <c r="AA18" s="7"/>
      <c r="AB18" s="32"/>
    </row>
    <row r="19" spans="1:28" s="11" customFormat="1" ht="18" customHeight="1">
      <c r="A19" s="1">
        <f>RANK(F19,F$5:F$186,0)</f>
        <v>15</v>
      </c>
      <c r="B19" s="1">
        <v>51270</v>
      </c>
      <c r="C19" s="19" t="s">
        <v>413</v>
      </c>
      <c r="D19" s="46" t="s">
        <v>23</v>
      </c>
      <c r="E19" s="1" t="s">
        <v>170</v>
      </c>
      <c r="F19" s="1">
        <f>SUM(H19:AA19)</f>
        <v>205</v>
      </c>
      <c r="G19" s="27"/>
      <c r="H19" s="1"/>
      <c r="I19" s="1">
        <v>120</v>
      </c>
      <c r="J19" s="1"/>
      <c r="K19" s="1"/>
      <c r="L19" s="1">
        <v>85</v>
      </c>
      <c r="M19" s="7"/>
      <c r="N19" s="1"/>
      <c r="O19" s="7"/>
      <c r="P19" s="7"/>
      <c r="Q19" s="7"/>
      <c r="R19" s="1"/>
      <c r="S19" s="7"/>
      <c r="T19" s="7"/>
      <c r="U19" s="1"/>
      <c r="V19" s="7"/>
      <c r="W19" s="7"/>
      <c r="X19" s="7"/>
      <c r="Y19" s="7"/>
      <c r="Z19" s="7"/>
      <c r="AA19" s="7"/>
      <c r="AB19" s="32"/>
    </row>
    <row r="20" spans="1:28" s="11" customFormat="1" ht="18" customHeight="1">
      <c r="A20" s="1">
        <f>RANK(F20,F$5:F$186,0)</f>
        <v>16</v>
      </c>
      <c r="B20" s="1">
        <v>65841</v>
      </c>
      <c r="C20" s="19" t="s">
        <v>295</v>
      </c>
      <c r="D20" s="46" t="s">
        <v>172</v>
      </c>
      <c r="E20" s="1" t="s">
        <v>71</v>
      </c>
      <c r="F20" s="1">
        <f>SUM(H20:AA20)</f>
        <v>198</v>
      </c>
      <c r="G20" s="27"/>
      <c r="H20" s="1">
        <v>55</v>
      </c>
      <c r="I20" s="1">
        <v>8</v>
      </c>
      <c r="J20" s="1"/>
      <c r="K20" s="1"/>
      <c r="L20" s="1"/>
      <c r="M20" s="7"/>
      <c r="N20" s="1"/>
      <c r="O20" s="7"/>
      <c r="P20" s="1"/>
      <c r="Q20" s="7">
        <v>75</v>
      </c>
      <c r="R20" s="1"/>
      <c r="S20" s="7">
        <v>60</v>
      </c>
      <c r="T20" s="7"/>
      <c r="U20" s="1"/>
      <c r="V20" s="7"/>
      <c r="W20" s="7"/>
      <c r="X20" s="7"/>
      <c r="Y20" s="7"/>
      <c r="Z20" s="7"/>
      <c r="AA20" s="7"/>
      <c r="AB20" s="32"/>
    </row>
    <row r="21" spans="1:28" s="11" customFormat="1" ht="18" customHeight="1">
      <c r="A21" s="1">
        <f>RANK(F21,F$5:F$186,0)</f>
        <v>17</v>
      </c>
      <c r="B21" s="1">
        <v>67612</v>
      </c>
      <c r="C21" s="19" t="s">
        <v>298</v>
      </c>
      <c r="D21" s="46" t="s">
        <v>23</v>
      </c>
      <c r="E21" s="1" t="s">
        <v>71</v>
      </c>
      <c r="F21" s="1">
        <f>SUM(H21:AA21)</f>
        <v>190</v>
      </c>
      <c r="G21" s="27"/>
      <c r="H21" s="1">
        <v>75</v>
      </c>
      <c r="I21" s="1">
        <v>80</v>
      </c>
      <c r="J21" s="1"/>
      <c r="K21" s="1"/>
      <c r="L21" s="1"/>
      <c r="M21" s="7"/>
      <c r="N21" s="1"/>
      <c r="O21" s="7"/>
      <c r="P21" s="1"/>
      <c r="Q21" s="7"/>
      <c r="R21" s="1"/>
      <c r="S21" s="7">
        <v>35</v>
      </c>
      <c r="T21" s="7"/>
      <c r="U21" s="1"/>
      <c r="V21" s="7"/>
      <c r="W21" s="7"/>
      <c r="X21" s="7"/>
      <c r="Y21" s="7"/>
      <c r="Z21" s="7"/>
      <c r="AA21" s="7"/>
      <c r="AB21" s="32"/>
    </row>
    <row r="22" spans="1:28" s="11" customFormat="1" ht="18" customHeight="1">
      <c r="A22" s="1">
        <f>RANK(F22,F$5:F$186,0)</f>
        <v>18</v>
      </c>
      <c r="B22" s="1">
        <v>61759</v>
      </c>
      <c r="C22" s="19" t="s">
        <v>40</v>
      </c>
      <c r="D22" s="6" t="s">
        <v>23</v>
      </c>
      <c r="E22" s="1" t="s">
        <v>10</v>
      </c>
      <c r="F22" s="1">
        <f>SUM(H22:AA22)</f>
        <v>180</v>
      </c>
      <c r="G22" s="27"/>
      <c r="H22" s="1"/>
      <c r="I22" s="1">
        <v>40</v>
      </c>
      <c r="J22" s="1"/>
      <c r="K22" s="1"/>
      <c r="L22" s="1"/>
      <c r="M22" s="7"/>
      <c r="N22" s="1"/>
      <c r="O22" s="7"/>
      <c r="P22" s="1">
        <v>95</v>
      </c>
      <c r="Q22" s="7"/>
      <c r="R22" s="1"/>
      <c r="S22" s="7"/>
      <c r="T22" s="7"/>
      <c r="U22" s="1"/>
      <c r="V22" s="7"/>
      <c r="W22" s="7"/>
      <c r="X22" s="7">
        <v>30</v>
      </c>
      <c r="Y22" s="7"/>
      <c r="Z22" s="7"/>
      <c r="AA22" s="7">
        <v>15</v>
      </c>
      <c r="AB22" s="32"/>
    </row>
    <row r="23" spans="1:28" s="11" customFormat="1" ht="18" customHeight="1">
      <c r="A23" s="1">
        <f>RANK(F23,F$5:F$186,0)</f>
        <v>19</v>
      </c>
      <c r="B23" s="1">
        <v>63718</v>
      </c>
      <c r="C23" s="19" t="s">
        <v>220</v>
      </c>
      <c r="D23" s="46" t="s">
        <v>23</v>
      </c>
      <c r="E23" s="1" t="s">
        <v>71</v>
      </c>
      <c r="F23" s="1">
        <f>SUM(H23:AA23)</f>
        <v>175</v>
      </c>
      <c r="G23" s="27"/>
      <c r="H23" s="1"/>
      <c r="I23" s="1"/>
      <c r="J23" s="1"/>
      <c r="K23" s="1"/>
      <c r="L23" s="1"/>
      <c r="M23" s="7"/>
      <c r="N23" s="1">
        <v>85</v>
      </c>
      <c r="O23" s="7"/>
      <c r="P23" s="1"/>
      <c r="Q23" s="7"/>
      <c r="R23" s="1"/>
      <c r="S23" s="7">
        <v>25</v>
      </c>
      <c r="T23" s="7"/>
      <c r="U23" s="1"/>
      <c r="V23" s="7">
        <v>65</v>
      </c>
      <c r="W23" s="7"/>
      <c r="X23" s="7"/>
      <c r="Y23" s="7"/>
      <c r="Z23" s="7"/>
      <c r="AA23" s="7"/>
      <c r="AB23" s="32"/>
    </row>
    <row r="24" spans="1:28" s="11" customFormat="1" ht="18" customHeight="1">
      <c r="A24" s="1">
        <f>RANK(F24,F$5:F$186,0)</f>
        <v>20</v>
      </c>
      <c r="B24" s="1">
        <v>62967</v>
      </c>
      <c r="C24" s="19" t="s">
        <v>331</v>
      </c>
      <c r="D24" s="46" t="s">
        <v>23</v>
      </c>
      <c r="E24" s="1" t="s">
        <v>92</v>
      </c>
      <c r="F24" s="1">
        <f>SUM(H24:AA24)</f>
        <v>160</v>
      </c>
      <c r="G24" s="27"/>
      <c r="H24" s="1"/>
      <c r="I24" s="1"/>
      <c r="J24" s="1">
        <v>50</v>
      </c>
      <c r="K24" s="1"/>
      <c r="L24" s="1">
        <v>5</v>
      </c>
      <c r="M24" s="7"/>
      <c r="N24" s="1">
        <v>45</v>
      </c>
      <c r="O24" s="7"/>
      <c r="P24" s="1"/>
      <c r="Q24" s="7">
        <v>60</v>
      </c>
      <c r="R24" s="1"/>
      <c r="S24" s="7"/>
      <c r="T24" s="7"/>
      <c r="U24" s="1"/>
      <c r="V24" s="7"/>
      <c r="W24" s="7"/>
      <c r="X24" s="7"/>
      <c r="Y24" s="7"/>
      <c r="Z24" s="7"/>
      <c r="AA24" s="7"/>
      <c r="AB24" s="32"/>
    </row>
    <row r="25" spans="1:28" s="11" customFormat="1" ht="18" customHeight="1">
      <c r="A25" s="1">
        <f>RANK(F25,F$5:F$186,0)</f>
        <v>21</v>
      </c>
      <c r="B25" s="1">
        <v>61499</v>
      </c>
      <c r="C25" s="19" t="s">
        <v>415</v>
      </c>
      <c r="D25" s="46" t="s">
        <v>23</v>
      </c>
      <c r="E25" s="1" t="s">
        <v>92</v>
      </c>
      <c r="F25" s="1">
        <f>SUM(H25:AA25)</f>
        <v>147.5</v>
      </c>
      <c r="G25" s="27"/>
      <c r="H25" s="1"/>
      <c r="I25" s="1">
        <v>90</v>
      </c>
      <c r="J25" s="1">
        <v>47.5</v>
      </c>
      <c r="K25" s="1"/>
      <c r="L25" s="1">
        <v>10</v>
      </c>
      <c r="M25" s="7"/>
      <c r="N25" s="7"/>
      <c r="O25" s="7"/>
      <c r="P25" s="7"/>
      <c r="Q25" s="7"/>
      <c r="R25" s="1"/>
      <c r="S25" s="7"/>
      <c r="T25" s="7"/>
      <c r="U25" s="1"/>
      <c r="V25" s="7"/>
      <c r="W25" s="7"/>
      <c r="X25" s="7"/>
      <c r="Y25" s="7"/>
      <c r="Z25" s="7"/>
      <c r="AA25" s="7"/>
      <c r="AB25" s="32"/>
    </row>
    <row r="26" spans="1:28" s="11" customFormat="1" ht="18" customHeight="1">
      <c r="A26" s="1">
        <f>RANK(F26,F$5:F$186,0)</f>
        <v>22</v>
      </c>
      <c r="B26" s="1">
        <v>64063</v>
      </c>
      <c r="C26" s="19" t="s">
        <v>41</v>
      </c>
      <c r="D26" s="6" t="s">
        <v>37</v>
      </c>
      <c r="E26" s="1" t="s">
        <v>10</v>
      </c>
      <c r="F26" s="1">
        <f>SUM(H26:AA26)</f>
        <v>135</v>
      </c>
      <c r="G26" s="27"/>
      <c r="H26" s="1"/>
      <c r="I26" s="1"/>
      <c r="J26" s="1"/>
      <c r="K26" s="1"/>
      <c r="L26" s="1"/>
      <c r="M26" s="7"/>
      <c r="N26" s="1"/>
      <c r="O26" s="7"/>
      <c r="P26" s="1">
        <v>90</v>
      </c>
      <c r="Q26" s="7"/>
      <c r="R26" s="1"/>
      <c r="S26" s="7"/>
      <c r="T26" s="7"/>
      <c r="U26" s="1"/>
      <c r="V26" s="7"/>
      <c r="W26" s="7"/>
      <c r="X26" s="7">
        <v>35</v>
      </c>
      <c r="Y26" s="7"/>
      <c r="Z26" s="7"/>
      <c r="AA26" s="7">
        <v>10</v>
      </c>
      <c r="AB26" s="32"/>
    </row>
    <row r="27" spans="1:28" s="11" customFormat="1" ht="18" customHeight="1">
      <c r="A27" s="1">
        <f>RANK(F27,F$5:F$186,0)</f>
        <v>23</v>
      </c>
      <c r="B27" s="1">
        <v>60195</v>
      </c>
      <c r="C27" s="66" t="s">
        <v>228</v>
      </c>
      <c r="D27" s="46" t="s">
        <v>23</v>
      </c>
      <c r="E27" s="1" t="s">
        <v>71</v>
      </c>
      <c r="F27" s="1">
        <f>SUM(H27:AA27)</f>
        <v>125</v>
      </c>
      <c r="G27" s="27"/>
      <c r="H27" s="1"/>
      <c r="I27" s="1"/>
      <c r="J27" s="1"/>
      <c r="K27" s="1">
        <v>55</v>
      </c>
      <c r="L27" s="1"/>
      <c r="M27" s="7"/>
      <c r="N27" s="1">
        <v>55</v>
      </c>
      <c r="O27" s="7"/>
      <c r="P27" s="1"/>
      <c r="Q27" s="7"/>
      <c r="R27" s="1"/>
      <c r="S27" s="7"/>
      <c r="T27" s="7"/>
      <c r="U27" s="1"/>
      <c r="V27" s="7">
        <v>15</v>
      </c>
      <c r="W27" s="7"/>
      <c r="X27" s="7"/>
      <c r="Y27" s="7"/>
      <c r="Z27" s="7"/>
      <c r="AA27" s="7"/>
      <c r="AB27" s="32"/>
    </row>
    <row r="28" spans="1:28" s="11" customFormat="1" ht="18" customHeight="1">
      <c r="A28" s="1">
        <f>RANK(F28,F$5:F$186,0)</f>
        <v>24</v>
      </c>
      <c r="B28" s="1">
        <v>60739</v>
      </c>
      <c r="C28" s="19" t="s">
        <v>414</v>
      </c>
      <c r="D28" s="46" t="s">
        <v>191</v>
      </c>
      <c r="E28" s="1" t="s">
        <v>170</v>
      </c>
      <c r="F28" s="1">
        <f>SUM(H28:AA28)</f>
        <v>115</v>
      </c>
      <c r="G28" s="27"/>
      <c r="H28" s="1"/>
      <c r="I28" s="1">
        <v>100</v>
      </c>
      <c r="J28" s="1"/>
      <c r="K28" s="1"/>
      <c r="L28" s="1">
        <v>15</v>
      </c>
      <c r="M28" s="7"/>
      <c r="N28" s="1"/>
      <c r="O28" s="7"/>
      <c r="P28" s="7"/>
      <c r="Q28" s="7"/>
      <c r="R28" s="1"/>
      <c r="S28" s="7"/>
      <c r="T28" s="7"/>
      <c r="U28" s="1"/>
      <c r="V28" s="7"/>
      <c r="W28" s="7"/>
      <c r="X28" s="7"/>
      <c r="Y28" s="7"/>
      <c r="Z28" s="7"/>
      <c r="AA28" s="7"/>
      <c r="AB28" s="32"/>
    </row>
    <row r="29" spans="1:28" s="11" customFormat="1" ht="18" customHeight="1">
      <c r="A29" s="1">
        <f>RANK(F29,F$5:F$186,0)</f>
        <v>25</v>
      </c>
      <c r="B29" s="1">
        <v>69609</v>
      </c>
      <c r="C29" s="19" t="s">
        <v>394</v>
      </c>
      <c r="D29" s="46" t="s">
        <v>23</v>
      </c>
      <c r="E29" s="1" t="s">
        <v>71</v>
      </c>
      <c r="F29" s="1">
        <f>SUM(H29:AA29)</f>
        <v>110</v>
      </c>
      <c r="G29" s="27"/>
      <c r="H29" s="1"/>
      <c r="I29" s="1">
        <v>50</v>
      </c>
      <c r="J29" s="1"/>
      <c r="K29" s="1"/>
      <c r="L29" s="1"/>
      <c r="M29" s="7"/>
      <c r="N29" s="1">
        <v>60</v>
      </c>
      <c r="O29" s="7"/>
      <c r="P29" s="7"/>
      <c r="Q29" s="7"/>
      <c r="R29" s="1"/>
      <c r="S29" s="7"/>
      <c r="T29" s="7"/>
      <c r="U29" s="1"/>
      <c r="V29" s="7"/>
      <c r="W29" s="7"/>
      <c r="X29" s="7"/>
      <c r="Y29" s="7"/>
      <c r="Z29" s="7"/>
      <c r="AA29" s="7"/>
      <c r="AB29" s="32"/>
    </row>
    <row r="30" spans="1:28" s="11" customFormat="1" ht="18" customHeight="1">
      <c r="A30" s="1">
        <f>RANK(F30,F$5:F$186,0)</f>
        <v>26</v>
      </c>
      <c r="B30" s="1">
        <v>48803</v>
      </c>
      <c r="C30" s="19" t="s">
        <v>329</v>
      </c>
      <c r="D30" s="46" t="s">
        <v>23</v>
      </c>
      <c r="E30" s="1" t="s">
        <v>92</v>
      </c>
      <c r="F30" s="1">
        <f>SUM(H30:AA30)</f>
        <v>95</v>
      </c>
      <c r="G30" s="27"/>
      <c r="H30" s="1"/>
      <c r="I30" s="1"/>
      <c r="J30" s="1"/>
      <c r="K30" s="1"/>
      <c r="L30" s="1"/>
      <c r="M30" s="7"/>
      <c r="N30" s="1"/>
      <c r="O30" s="7"/>
      <c r="P30" s="1"/>
      <c r="Q30" s="7">
        <v>95</v>
      </c>
      <c r="R30" s="1"/>
      <c r="S30" s="7"/>
      <c r="T30" s="7"/>
      <c r="U30" s="1"/>
      <c r="V30" s="7"/>
      <c r="W30" s="7"/>
      <c r="X30" s="7"/>
      <c r="Y30" s="7"/>
      <c r="Z30" s="7"/>
      <c r="AA30" s="7"/>
      <c r="AB30" s="32"/>
    </row>
    <row r="31" spans="1:28" s="11" customFormat="1" ht="18" customHeight="1">
      <c r="A31" s="1">
        <f>RANK(F31,F$5:F$186,0)</f>
        <v>26</v>
      </c>
      <c r="B31" s="1">
        <v>64950</v>
      </c>
      <c r="C31" s="19" t="s">
        <v>221</v>
      </c>
      <c r="D31" s="46" t="s">
        <v>222</v>
      </c>
      <c r="E31" s="1" t="s">
        <v>170</v>
      </c>
      <c r="F31" s="1">
        <f>SUM(H31:AA31)</f>
        <v>95</v>
      </c>
      <c r="G31" s="27"/>
      <c r="H31" s="1"/>
      <c r="I31" s="1"/>
      <c r="J31" s="1"/>
      <c r="K31" s="1"/>
      <c r="L31" s="1">
        <v>35</v>
      </c>
      <c r="M31" s="7"/>
      <c r="N31" s="1"/>
      <c r="O31" s="7"/>
      <c r="P31" s="1"/>
      <c r="Q31" s="7"/>
      <c r="R31" s="1"/>
      <c r="S31" s="7"/>
      <c r="T31" s="7"/>
      <c r="U31" s="1"/>
      <c r="V31" s="7">
        <v>60</v>
      </c>
      <c r="W31" s="7"/>
      <c r="X31" s="7"/>
      <c r="Y31" s="7"/>
      <c r="Z31" s="7"/>
      <c r="AA31" s="7"/>
      <c r="AB31" s="32"/>
    </row>
    <row r="32" spans="1:28" s="11" customFormat="1" ht="18" customHeight="1">
      <c r="A32" s="1">
        <f>RANK(F32,F$5:F$186,0)</f>
        <v>26</v>
      </c>
      <c r="B32" s="1">
        <v>61194</v>
      </c>
      <c r="C32" s="19" t="s">
        <v>226</v>
      </c>
      <c r="D32" s="46" t="s">
        <v>227</v>
      </c>
      <c r="E32" s="1" t="s">
        <v>170</v>
      </c>
      <c r="F32" s="1">
        <f>SUM(H32:AA32)</f>
        <v>95</v>
      </c>
      <c r="G32" s="27"/>
      <c r="H32" s="1"/>
      <c r="I32" s="1"/>
      <c r="J32" s="1"/>
      <c r="K32" s="1">
        <v>70</v>
      </c>
      <c r="L32" s="1"/>
      <c r="M32" s="7"/>
      <c r="N32" s="1"/>
      <c r="O32" s="7"/>
      <c r="P32" s="1"/>
      <c r="Q32" s="7"/>
      <c r="R32" s="1"/>
      <c r="S32" s="7"/>
      <c r="T32" s="7"/>
      <c r="U32" s="1"/>
      <c r="V32" s="7">
        <v>25</v>
      </c>
      <c r="W32" s="7"/>
      <c r="X32" s="7"/>
      <c r="Y32" s="7"/>
      <c r="Z32" s="7"/>
      <c r="AA32" s="7"/>
      <c r="AB32" s="32"/>
    </row>
    <row r="33" spans="1:28" s="11" customFormat="1" ht="18" customHeight="1">
      <c r="A33" s="1">
        <f>RANK(F33,F$5:F$186,0)</f>
        <v>29</v>
      </c>
      <c r="B33" s="1">
        <v>65594</v>
      </c>
      <c r="C33" s="19" t="s">
        <v>297</v>
      </c>
      <c r="D33" s="46" t="s">
        <v>23</v>
      </c>
      <c r="E33" s="1" t="s">
        <v>71</v>
      </c>
      <c r="F33" s="1">
        <f>SUM(H33:AA33)</f>
        <v>90</v>
      </c>
      <c r="G33" s="27"/>
      <c r="H33" s="1"/>
      <c r="I33" s="1"/>
      <c r="J33" s="1"/>
      <c r="K33" s="1"/>
      <c r="L33" s="1"/>
      <c r="M33" s="7"/>
      <c r="N33" s="1"/>
      <c r="O33" s="7"/>
      <c r="P33" s="1"/>
      <c r="Q33" s="7">
        <v>45</v>
      </c>
      <c r="R33" s="1"/>
      <c r="S33" s="7">
        <v>45</v>
      </c>
      <c r="T33" s="7"/>
      <c r="U33" s="1"/>
      <c r="V33" s="7"/>
      <c r="W33" s="7"/>
      <c r="X33" s="7"/>
      <c r="Y33" s="7"/>
      <c r="Z33" s="7"/>
      <c r="AA33" s="7"/>
      <c r="AB33" s="32"/>
    </row>
    <row r="34" spans="1:28" s="11" customFormat="1" ht="18" customHeight="1">
      <c r="A34" s="1">
        <f>RANK(F34,F$5:F$186,0)</f>
        <v>30</v>
      </c>
      <c r="B34" s="1">
        <v>54172</v>
      </c>
      <c r="C34" s="19" t="s">
        <v>356</v>
      </c>
      <c r="D34" s="46" t="s">
        <v>37</v>
      </c>
      <c r="E34" s="1" t="s">
        <v>10</v>
      </c>
      <c r="F34" s="1">
        <f>SUM(H34:AA34)</f>
        <v>85</v>
      </c>
      <c r="G34" s="27"/>
      <c r="H34" s="1"/>
      <c r="I34" s="1"/>
      <c r="J34" s="1"/>
      <c r="K34" s="1"/>
      <c r="L34" s="1"/>
      <c r="M34" s="7"/>
      <c r="N34" s="1"/>
      <c r="O34" s="7"/>
      <c r="P34" s="1">
        <v>85</v>
      </c>
      <c r="Q34" s="7"/>
      <c r="R34" s="1"/>
      <c r="S34" s="7"/>
      <c r="T34" s="7"/>
      <c r="U34" s="1"/>
      <c r="V34" s="7"/>
      <c r="W34" s="7"/>
      <c r="X34" s="7"/>
      <c r="Y34" s="7"/>
      <c r="Z34" s="7"/>
      <c r="AA34" s="7"/>
      <c r="AB34" s="32"/>
    </row>
    <row r="35" spans="1:28" s="11" customFormat="1" ht="18" customHeight="1">
      <c r="A35" s="1">
        <f>RANK(F35,F$5:F$186,0)</f>
        <v>31</v>
      </c>
      <c r="B35" s="1">
        <v>63290</v>
      </c>
      <c r="C35" s="5" t="s">
        <v>39</v>
      </c>
      <c r="D35" s="6" t="s">
        <v>9</v>
      </c>
      <c r="E35" s="1" t="s">
        <v>10</v>
      </c>
      <c r="F35" s="1">
        <f>SUM(H35:AA35)</f>
        <v>70</v>
      </c>
      <c r="G35" s="27"/>
      <c r="H35" s="1"/>
      <c r="I35" s="1"/>
      <c r="J35" s="1"/>
      <c r="K35" s="1"/>
      <c r="L35" s="1"/>
      <c r="M35" s="7"/>
      <c r="N35" s="1"/>
      <c r="O35" s="7"/>
      <c r="P35" s="1"/>
      <c r="Q35" s="7"/>
      <c r="R35" s="1"/>
      <c r="S35" s="7"/>
      <c r="T35" s="7"/>
      <c r="U35" s="1"/>
      <c r="V35" s="7"/>
      <c r="W35" s="7"/>
      <c r="X35" s="7">
        <v>50</v>
      </c>
      <c r="Y35" s="7"/>
      <c r="Z35" s="7"/>
      <c r="AA35" s="7">
        <v>20</v>
      </c>
      <c r="AB35" s="32"/>
    </row>
    <row r="36" spans="1:28" s="11" customFormat="1" ht="18" customHeight="1">
      <c r="A36" s="1">
        <f>RANK(F36,F$5:F$186,0)</f>
        <v>32</v>
      </c>
      <c r="B36" s="1">
        <v>68083</v>
      </c>
      <c r="C36" s="19" t="s">
        <v>453</v>
      </c>
      <c r="D36" s="46" t="s">
        <v>454</v>
      </c>
      <c r="E36" s="1" t="s">
        <v>170</v>
      </c>
      <c r="F36" s="1">
        <f>SUM(H36:AA36)</f>
        <v>65</v>
      </c>
      <c r="G36" s="27"/>
      <c r="H36" s="1"/>
      <c r="I36" s="1"/>
      <c r="J36" s="1"/>
      <c r="K36" s="1">
        <v>65</v>
      </c>
      <c r="L36" s="7"/>
      <c r="M36" s="7"/>
      <c r="N36" s="7"/>
      <c r="O36" s="7"/>
      <c r="P36" s="7"/>
      <c r="Q36" s="7"/>
      <c r="R36" s="1"/>
      <c r="S36" s="7"/>
      <c r="T36" s="7"/>
      <c r="U36" s="1"/>
      <c r="V36" s="7"/>
      <c r="W36" s="7"/>
      <c r="X36" s="7"/>
      <c r="Y36" s="7"/>
      <c r="Z36" s="7"/>
      <c r="AA36" s="7"/>
      <c r="AB36" s="32"/>
    </row>
    <row r="37" spans="1:28" s="11" customFormat="1" ht="18" customHeight="1">
      <c r="A37" s="1">
        <f>RANK(F37,F$5:F$186,0)</f>
        <v>33</v>
      </c>
      <c r="B37" s="1">
        <v>69083</v>
      </c>
      <c r="C37" s="19" t="s">
        <v>296</v>
      </c>
      <c r="D37" s="46" t="s">
        <v>23</v>
      </c>
      <c r="E37" s="1" t="s">
        <v>71</v>
      </c>
      <c r="F37" s="1">
        <f>SUM(H37:AA37)</f>
        <v>55</v>
      </c>
      <c r="G37" s="27"/>
      <c r="H37" s="1"/>
      <c r="I37" s="1"/>
      <c r="J37" s="1"/>
      <c r="K37" s="1"/>
      <c r="L37" s="1"/>
      <c r="M37" s="7"/>
      <c r="N37" s="1"/>
      <c r="O37" s="7"/>
      <c r="P37" s="1"/>
      <c r="Q37" s="7"/>
      <c r="R37" s="1"/>
      <c r="S37" s="7">
        <v>55</v>
      </c>
      <c r="T37" s="7"/>
      <c r="U37" s="1"/>
      <c r="V37" s="7"/>
      <c r="W37" s="7"/>
      <c r="X37" s="7"/>
      <c r="Y37" s="7"/>
      <c r="Z37" s="7"/>
      <c r="AA37" s="7"/>
      <c r="AB37" s="32"/>
    </row>
    <row r="38" spans="1:28" s="11" customFormat="1" ht="18" customHeight="1">
      <c r="A38" s="1">
        <f>RANK(F38,F$5:F$186,0)</f>
        <v>33</v>
      </c>
      <c r="B38" s="1">
        <v>68897</v>
      </c>
      <c r="C38" s="19" t="s">
        <v>332</v>
      </c>
      <c r="D38" s="46" t="s">
        <v>23</v>
      </c>
      <c r="E38" s="1" t="s">
        <v>71</v>
      </c>
      <c r="F38" s="1">
        <f>SUM(H38:AA38)</f>
        <v>55</v>
      </c>
      <c r="G38" s="27"/>
      <c r="H38" s="1"/>
      <c r="I38" s="1"/>
      <c r="J38" s="1"/>
      <c r="K38" s="1"/>
      <c r="L38" s="1"/>
      <c r="M38" s="7"/>
      <c r="N38" s="1"/>
      <c r="O38" s="7"/>
      <c r="P38" s="1"/>
      <c r="Q38" s="7">
        <v>55</v>
      </c>
      <c r="R38" s="1"/>
      <c r="S38" s="7"/>
      <c r="T38" s="7"/>
      <c r="U38" s="1"/>
      <c r="V38" s="7"/>
      <c r="W38" s="7"/>
      <c r="X38" s="7"/>
      <c r="Y38" s="7"/>
      <c r="Z38" s="7"/>
      <c r="AA38" s="7"/>
      <c r="AB38" s="32"/>
    </row>
    <row r="39" spans="1:28" s="11" customFormat="1" ht="18" customHeight="1">
      <c r="A39" s="1">
        <f>RANK(F39,F$5:F$186,0)</f>
        <v>35</v>
      </c>
      <c r="B39" s="1">
        <v>61733</v>
      </c>
      <c r="C39" s="19" t="s">
        <v>270</v>
      </c>
      <c r="D39" s="46" t="s">
        <v>259</v>
      </c>
      <c r="E39" s="1" t="s">
        <v>21</v>
      </c>
      <c r="F39" s="1">
        <f>SUM(H39:AA39)</f>
        <v>45</v>
      </c>
      <c r="G39" s="27"/>
      <c r="H39" s="1"/>
      <c r="I39" s="1"/>
      <c r="J39" s="1"/>
      <c r="K39" s="1"/>
      <c r="L39" s="1"/>
      <c r="M39" s="7"/>
      <c r="N39" s="1"/>
      <c r="O39" s="7"/>
      <c r="P39" s="1"/>
      <c r="Q39" s="7"/>
      <c r="R39" s="1"/>
      <c r="S39" s="7"/>
      <c r="T39" s="7"/>
      <c r="U39" s="1">
        <v>45</v>
      </c>
      <c r="V39" s="7"/>
      <c r="W39" s="7"/>
      <c r="X39" s="7"/>
      <c r="Y39" s="7"/>
      <c r="Z39" s="7"/>
      <c r="AA39" s="7"/>
      <c r="AB39" s="32"/>
    </row>
    <row r="40" spans="1:28" s="11" customFormat="1" ht="18" customHeight="1">
      <c r="A40" s="1">
        <f>RANK(F40,F$5:F$186,0)</f>
        <v>35</v>
      </c>
      <c r="B40" s="1">
        <v>67608</v>
      </c>
      <c r="C40" s="19" t="s">
        <v>451</v>
      </c>
      <c r="D40" s="46" t="s">
        <v>23</v>
      </c>
      <c r="E40" s="1" t="s">
        <v>92</v>
      </c>
      <c r="F40" s="1">
        <f>SUM(H40:AA40)</f>
        <v>45</v>
      </c>
      <c r="G40" s="27"/>
      <c r="H40" s="1"/>
      <c r="I40" s="1"/>
      <c r="J40" s="1">
        <v>45</v>
      </c>
      <c r="K40" s="1"/>
      <c r="L40" s="7"/>
      <c r="M40" s="7"/>
      <c r="N40" s="7"/>
      <c r="O40" s="7"/>
      <c r="P40" s="7"/>
      <c r="Q40" s="7"/>
      <c r="R40" s="1"/>
      <c r="S40" s="7"/>
      <c r="T40" s="7"/>
      <c r="U40" s="1"/>
      <c r="V40" s="7"/>
      <c r="W40" s="7"/>
      <c r="X40" s="7"/>
      <c r="Y40" s="7"/>
      <c r="Z40" s="7"/>
      <c r="AA40" s="7"/>
      <c r="AB40" s="32"/>
    </row>
    <row r="41" spans="1:28" s="11" customFormat="1" ht="18" customHeight="1">
      <c r="A41" s="1">
        <f>RANK(F41,F$5:F$186,0)</f>
        <v>35</v>
      </c>
      <c r="B41" s="1">
        <v>68189</v>
      </c>
      <c r="C41" s="19" t="s">
        <v>455</v>
      </c>
      <c r="D41" s="46" t="s">
        <v>227</v>
      </c>
      <c r="E41" s="1" t="s">
        <v>170</v>
      </c>
      <c r="F41" s="1">
        <f>SUM(H41:AA41)</f>
        <v>45</v>
      </c>
      <c r="G41" s="27"/>
      <c r="H41" s="1"/>
      <c r="I41" s="1"/>
      <c r="J41" s="1"/>
      <c r="K41" s="1">
        <v>45</v>
      </c>
      <c r="L41" s="7"/>
      <c r="M41" s="7"/>
      <c r="N41" s="7"/>
      <c r="O41" s="7"/>
      <c r="P41" s="7"/>
      <c r="Q41" s="7"/>
      <c r="R41" s="7"/>
      <c r="S41" s="7"/>
      <c r="T41" s="7"/>
      <c r="U41" s="1"/>
      <c r="V41" s="7"/>
      <c r="W41" s="7"/>
      <c r="X41" s="7"/>
      <c r="Y41" s="7"/>
      <c r="Z41" s="7"/>
      <c r="AA41" s="7"/>
      <c r="AB41" s="32"/>
    </row>
    <row r="42" spans="1:28" s="11" customFormat="1" ht="18" customHeight="1">
      <c r="A42" s="1">
        <f>RANK(F42,F$5:F$186,0)</f>
        <v>38</v>
      </c>
      <c r="B42" s="1">
        <v>70516</v>
      </c>
      <c r="C42" s="19" t="s">
        <v>452</v>
      </c>
      <c r="D42" s="46" t="s">
        <v>23</v>
      </c>
      <c r="E42" s="1" t="s">
        <v>92</v>
      </c>
      <c r="F42" s="1">
        <f>SUM(H42:AA42)</f>
        <v>42.5</v>
      </c>
      <c r="G42" s="27"/>
      <c r="H42" s="1"/>
      <c r="I42" s="1"/>
      <c r="J42" s="1">
        <v>42.5</v>
      </c>
      <c r="K42" s="1"/>
      <c r="L42" s="7"/>
      <c r="M42" s="7"/>
      <c r="N42" s="7"/>
      <c r="O42" s="7"/>
      <c r="P42" s="7"/>
      <c r="Q42" s="7"/>
      <c r="R42" s="1"/>
      <c r="S42" s="7"/>
      <c r="T42" s="7"/>
      <c r="U42" s="1"/>
      <c r="V42" s="7"/>
      <c r="W42" s="7"/>
      <c r="X42" s="7"/>
      <c r="Y42" s="7"/>
      <c r="Z42" s="7"/>
      <c r="AA42" s="7"/>
      <c r="AB42" s="32"/>
    </row>
    <row r="43" spans="1:28" s="11" customFormat="1" ht="18" customHeight="1">
      <c r="A43" s="1">
        <f>RANK(F43,F$5:F$186,0)</f>
        <v>39</v>
      </c>
      <c r="B43" s="1">
        <v>67782</v>
      </c>
      <c r="C43" s="19" t="s">
        <v>225</v>
      </c>
      <c r="D43" s="46" t="s">
        <v>23</v>
      </c>
      <c r="E43" s="1" t="s">
        <v>170</v>
      </c>
      <c r="F43" s="1">
        <f>SUM(H43:AA43)</f>
        <v>42</v>
      </c>
      <c r="G43" s="27"/>
      <c r="H43" s="1"/>
      <c r="I43" s="1">
        <v>7</v>
      </c>
      <c r="J43" s="1"/>
      <c r="K43" s="1"/>
      <c r="L43" s="1"/>
      <c r="M43" s="7"/>
      <c r="N43" s="1"/>
      <c r="O43" s="7"/>
      <c r="P43" s="1"/>
      <c r="Q43" s="7"/>
      <c r="R43" s="1"/>
      <c r="S43" s="7"/>
      <c r="T43" s="7"/>
      <c r="U43" s="1"/>
      <c r="V43" s="7">
        <v>35</v>
      </c>
      <c r="W43" s="7"/>
      <c r="X43" s="7"/>
      <c r="Y43" s="7"/>
      <c r="Z43" s="7"/>
      <c r="AA43" s="7"/>
      <c r="AB43" s="32"/>
    </row>
    <row r="44" spans="1:28" s="11" customFormat="1" ht="18" customHeight="1">
      <c r="A44" s="1">
        <f>RANK(F44,F$5:F$186,0)</f>
        <v>40</v>
      </c>
      <c r="B44" s="1">
        <v>61875</v>
      </c>
      <c r="C44" s="19" t="s">
        <v>382</v>
      </c>
      <c r="D44" s="46" t="s">
        <v>23</v>
      </c>
      <c r="E44" s="1" t="s">
        <v>359</v>
      </c>
      <c r="F44" s="1">
        <f>SUM(H44:AA44)</f>
        <v>35</v>
      </c>
      <c r="G44" s="27"/>
      <c r="H44" s="1"/>
      <c r="I44" s="1"/>
      <c r="J44" s="1"/>
      <c r="K44" s="1"/>
      <c r="L44" s="1"/>
      <c r="M44" s="7">
        <v>10</v>
      </c>
      <c r="N44" s="1"/>
      <c r="O44" s="7"/>
      <c r="P44" s="7"/>
      <c r="Q44" s="7"/>
      <c r="R44" s="1">
        <v>25</v>
      </c>
      <c r="S44" s="7"/>
      <c r="T44" s="7"/>
      <c r="U44" s="1"/>
      <c r="V44" s="7"/>
      <c r="W44" s="7"/>
      <c r="X44" s="7"/>
      <c r="Y44" s="7"/>
      <c r="Z44" s="7"/>
      <c r="AA44" s="7"/>
      <c r="AB44" s="32"/>
    </row>
    <row r="45" spans="1:28" s="11" customFormat="1" ht="18" customHeight="1">
      <c r="A45" s="1">
        <f>RANK(F45,F$5:F$186,0)</f>
        <v>40</v>
      </c>
      <c r="B45" s="1">
        <v>57855</v>
      </c>
      <c r="C45" s="19" t="s">
        <v>149</v>
      </c>
      <c r="D45" s="46" t="s">
        <v>136</v>
      </c>
      <c r="E45" s="1" t="s">
        <v>28</v>
      </c>
      <c r="F45" s="1">
        <f>SUM(H45:AA45)</f>
        <v>35</v>
      </c>
      <c r="G45" s="27"/>
      <c r="H45" s="1"/>
      <c r="I45" s="1">
        <v>10</v>
      </c>
      <c r="J45" s="1"/>
      <c r="K45" s="1"/>
      <c r="L45" s="1"/>
      <c r="M45" s="7"/>
      <c r="N45" s="1"/>
      <c r="O45" s="7">
        <v>12.5</v>
      </c>
      <c r="P45" s="1"/>
      <c r="Q45" s="7"/>
      <c r="R45" s="1"/>
      <c r="S45" s="7"/>
      <c r="T45" s="7"/>
      <c r="U45" s="1"/>
      <c r="V45" s="7"/>
      <c r="W45" s="7">
        <v>12.5</v>
      </c>
      <c r="X45" s="7"/>
      <c r="Y45" s="7"/>
      <c r="Z45" s="7"/>
      <c r="AA45" s="7"/>
      <c r="AB45" s="32"/>
    </row>
    <row r="46" spans="1:28" s="11" customFormat="1" ht="18" customHeight="1">
      <c r="A46" s="1">
        <f>RANK(F46,F$5:F$186,0)</f>
        <v>42</v>
      </c>
      <c r="B46" s="1">
        <v>67840</v>
      </c>
      <c r="C46" s="19" t="s">
        <v>42</v>
      </c>
      <c r="D46" s="6" t="s">
        <v>23</v>
      </c>
      <c r="E46" s="1" t="s">
        <v>10</v>
      </c>
      <c r="F46" s="1">
        <f>SUM(H46:AA46)</f>
        <v>33</v>
      </c>
      <c r="G46" s="27"/>
      <c r="H46" s="1"/>
      <c r="I46" s="1"/>
      <c r="J46" s="1"/>
      <c r="K46" s="1"/>
      <c r="L46" s="1"/>
      <c r="M46" s="7"/>
      <c r="N46" s="1"/>
      <c r="O46" s="7"/>
      <c r="P46" s="1"/>
      <c r="Q46" s="7"/>
      <c r="R46" s="1"/>
      <c r="S46" s="7"/>
      <c r="T46" s="7"/>
      <c r="U46" s="1"/>
      <c r="V46" s="7"/>
      <c r="W46" s="7"/>
      <c r="X46" s="7">
        <v>25</v>
      </c>
      <c r="Y46" s="7"/>
      <c r="Z46" s="7"/>
      <c r="AA46" s="7">
        <v>8</v>
      </c>
      <c r="AB46" s="32"/>
    </row>
    <row r="47" spans="1:28" s="11" customFormat="1" ht="18" customHeight="1">
      <c r="A47" s="1">
        <f>RANK(F47,F$5:F$186,0)</f>
        <v>43</v>
      </c>
      <c r="B47" s="1">
        <v>65555</v>
      </c>
      <c r="C47" s="19" t="s">
        <v>150</v>
      </c>
      <c r="D47" s="46" t="s">
        <v>23</v>
      </c>
      <c r="E47" s="1" t="s">
        <v>28</v>
      </c>
      <c r="F47" s="1">
        <f>SUM(H47:AA47)</f>
        <v>30</v>
      </c>
      <c r="G47" s="27"/>
      <c r="H47" s="1"/>
      <c r="I47" s="1">
        <v>20</v>
      </c>
      <c r="J47" s="1"/>
      <c r="K47" s="1"/>
      <c r="L47" s="1"/>
      <c r="M47" s="7"/>
      <c r="N47" s="1"/>
      <c r="O47" s="7"/>
      <c r="P47" s="1"/>
      <c r="Q47" s="7"/>
      <c r="R47" s="1"/>
      <c r="S47" s="7"/>
      <c r="T47" s="7"/>
      <c r="U47" s="1"/>
      <c r="V47" s="7"/>
      <c r="W47" s="7">
        <v>10</v>
      </c>
      <c r="X47" s="7"/>
      <c r="Y47" s="7"/>
      <c r="Z47" s="7"/>
      <c r="AA47" s="7"/>
      <c r="AB47" s="32"/>
    </row>
    <row r="48" spans="1:28" s="11" customFormat="1" ht="18" customHeight="1">
      <c r="A48" s="1">
        <f>RANK(F48,F$5:F$186,0)</f>
        <v>43</v>
      </c>
      <c r="B48" s="1">
        <v>57683</v>
      </c>
      <c r="C48" s="19" t="s">
        <v>456</v>
      </c>
      <c r="D48" s="46" t="s">
        <v>454</v>
      </c>
      <c r="E48" s="1" t="s">
        <v>170</v>
      </c>
      <c r="F48" s="1">
        <f>SUM(H48:AA48)</f>
        <v>30</v>
      </c>
      <c r="G48" s="27"/>
      <c r="H48" s="1"/>
      <c r="I48" s="1">
        <v>30</v>
      </c>
      <c r="J48" s="1"/>
      <c r="K48" s="1"/>
      <c r="L48" s="7"/>
      <c r="M48" s="7"/>
      <c r="N48" s="7"/>
      <c r="O48" s="7"/>
      <c r="P48" s="7"/>
      <c r="Q48" s="7"/>
      <c r="R48" s="7"/>
      <c r="S48" s="7"/>
      <c r="T48" s="7"/>
      <c r="U48" s="1"/>
      <c r="V48" s="7"/>
      <c r="W48" s="7"/>
      <c r="X48" s="7"/>
      <c r="Y48" s="7"/>
      <c r="Z48" s="7"/>
      <c r="AA48" s="7"/>
      <c r="AB48" s="32"/>
    </row>
    <row r="49" spans="1:28" s="11" customFormat="1" ht="18" customHeight="1">
      <c r="A49" s="1">
        <f>RANK(F49,F$5:F$186,0)</f>
        <v>45</v>
      </c>
      <c r="B49" s="1">
        <v>65828</v>
      </c>
      <c r="C49" s="19" t="s">
        <v>383</v>
      </c>
      <c r="D49" s="46" t="s">
        <v>70</v>
      </c>
      <c r="E49" s="1" t="s">
        <v>359</v>
      </c>
      <c r="F49" s="1">
        <f>SUM(H49:AA49)</f>
        <v>27.5</v>
      </c>
      <c r="G49" s="27"/>
      <c r="H49" s="1"/>
      <c r="I49" s="1"/>
      <c r="J49" s="1"/>
      <c r="K49" s="1"/>
      <c r="L49" s="1"/>
      <c r="M49" s="7">
        <v>7.5</v>
      </c>
      <c r="N49" s="1"/>
      <c r="O49" s="7"/>
      <c r="P49" s="7"/>
      <c r="Q49" s="7"/>
      <c r="R49" s="1">
        <v>20</v>
      </c>
      <c r="S49" s="7"/>
      <c r="T49" s="7"/>
      <c r="U49" s="1"/>
      <c r="V49" s="7"/>
      <c r="W49" s="7"/>
      <c r="X49" s="7"/>
      <c r="Y49" s="7"/>
      <c r="Z49" s="7"/>
      <c r="AA49" s="7"/>
      <c r="AB49" s="32"/>
    </row>
    <row r="50" spans="1:28" s="11" customFormat="1" ht="18" customHeight="1">
      <c r="A50" s="1">
        <f>RANK(F50,F$5:F$186,0)</f>
        <v>46</v>
      </c>
      <c r="B50" s="1">
        <v>62479</v>
      </c>
      <c r="C50" s="19" t="s">
        <v>60</v>
      </c>
      <c r="D50" s="46" t="s">
        <v>61</v>
      </c>
      <c r="E50" s="1" t="s">
        <v>62</v>
      </c>
      <c r="F50" s="1">
        <f>SUM(H50:AA50)</f>
        <v>25</v>
      </c>
      <c r="G50" s="27"/>
      <c r="H50" s="1"/>
      <c r="I50" s="1"/>
      <c r="J50" s="1"/>
      <c r="K50" s="1"/>
      <c r="L50" s="1"/>
      <c r="M50" s="7"/>
      <c r="N50" s="1"/>
      <c r="O50" s="7"/>
      <c r="P50" s="1"/>
      <c r="Q50" s="7"/>
      <c r="R50" s="1"/>
      <c r="S50" s="7"/>
      <c r="T50" s="7"/>
      <c r="U50" s="1"/>
      <c r="V50" s="7"/>
      <c r="W50" s="7"/>
      <c r="X50" s="7"/>
      <c r="Y50" s="7"/>
      <c r="Z50" s="7">
        <v>25</v>
      </c>
      <c r="AA50" s="7"/>
      <c r="AB50" s="32"/>
    </row>
    <row r="51" spans="1:28" s="11" customFormat="1" ht="18" customHeight="1">
      <c r="A51" s="1">
        <f>RANK(F51,F$5:F$186,0)</f>
        <v>47</v>
      </c>
      <c r="B51" s="1">
        <v>64888</v>
      </c>
      <c r="C51" s="19" t="s">
        <v>151</v>
      </c>
      <c r="D51" s="46" t="s">
        <v>23</v>
      </c>
      <c r="E51" s="1" t="s">
        <v>28</v>
      </c>
      <c r="F51" s="1">
        <f>SUM(H51:AA51)</f>
        <v>17.5</v>
      </c>
      <c r="G51" s="27"/>
      <c r="H51" s="1"/>
      <c r="I51" s="1"/>
      <c r="J51" s="1"/>
      <c r="K51" s="1"/>
      <c r="L51" s="1"/>
      <c r="M51" s="7"/>
      <c r="N51" s="1"/>
      <c r="O51" s="7">
        <v>10</v>
      </c>
      <c r="P51" s="1"/>
      <c r="Q51" s="7"/>
      <c r="R51" s="1"/>
      <c r="S51" s="7"/>
      <c r="T51" s="7"/>
      <c r="U51" s="1"/>
      <c r="V51" s="7"/>
      <c r="W51" s="7">
        <v>7.5</v>
      </c>
      <c r="X51" s="7"/>
      <c r="Y51" s="7"/>
      <c r="Z51" s="7"/>
      <c r="AA51" s="7"/>
      <c r="AB51" s="32"/>
    </row>
    <row r="52" spans="1:28" s="11" customFormat="1" ht="18" customHeight="1">
      <c r="A52" s="1">
        <f>RANK(F52,F$5:F$186,0)</f>
        <v>48</v>
      </c>
      <c r="B52" s="1">
        <v>68311</v>
      </c>
      <c r="C52" s="19" t="s">
        <v>112</v>
      </c>
      <c r="D52" s="6" t="s">
        <v>23</v>
      </c>
      <c r="E52" s="1" t="s">
        <v>96</v>
      </c>
      <c r="F52" s="1">
        <f>SUM(H52:AA52)</f>
        <v>12.5</v>
      </c>
      <c r="G52" s="27"/>
      <c r="H52" s="1"/>
      <c r="I52" s="1"/>
      <c r="J52" s="1"/>
      <c r="K52" s="1"/>
      <c r="L52" s="1"/>
      <c r="M52" s="7"/>
      <c r="N52" s="1"/>
      <c r="O52" s="7"/>
      <c r="P52" s="1"/>
      <c r="Q52" s="7"/>
      <c r="R52" s="1"/>
      <c r="S52" s="7"/>
      <c r="T52" s="7"/>
      <c r="U52" s="1"/>
      <c r="V52" s="7"/>
      <c r="W52" s="7"/>
      <c r="X52" s="7"/>
      <c r="Y52" s="7">
        <v>12.5</v>
      </c>
      <c r="Z52" s="7"/>
      <c r="AA52" s="7"/>
      <c r="AB52" s="32"/>
    </row>
    <row r="53" spans="1:28" s="11" customFormat="1" ht="18" customHeight="1">
      <c r="A53" s="1">
        <f>RANK(F53,F$5:F$186,0)</f>
        <v>48</v>
      </c>
      <c r="B53" s="1">
        <v>65552</v>
      </c>
      <c r="C53" s="19" t="s">
        <v>152</v>
      </c>
      <c r="D53" s="46" t="s">
        <v>23</v>
      </c>
      <c r="E53" s="1" t="s">
        <v>28</v>
      </c>
      <c r="F53" s="1">
        <f>SUM(H53:AA53)</f>
        <v>12.5</v>
      </c>
      <c r="G53" s="27"/>
      <c r="H53" s="1"/>
      <c r="I53" s="1"/>
      <c r="J53" s="1"/>
      <c r="K53" s="1"/>
      <c r="L53" s="1"/>
      <c r="M53" s="7"/>
      <c r="N53" s="1"/>
      <c r="O53" s="7">
        <v>7.5</v>
      </c>
      <c r="P53" s="1"/>
      <c r="Q53" s="7"/>
      <c r="R53" s="1"/>
      <c r="S53" s="7"/>
      <c r="T53" s="7"/>
      <c r="U53" s="1"/>
      <c r="V53" s="7"/>
      <c r="W53" s="7">
        <v>5</v>
      </c>
      <c r="X53" s="7"/>
      <c r="Y53" s="7"/>
      <c r="Z53" s="7"/>
      <c r="AA53" s="7"/>
      <c r="AB53" s="32"/>
    </row>
    <row r="54" spans="1:28" s="11" customFormat="1" ht="18" customHeight="1">
      <c r="A54" s="1">
        <f>RANK(F54,F$5:F$186,0)</f>
        <v>48</v>
      </c>
      <c r="B54" s="1">
        <v>55423</v>
      </c>
      <c r="C54" s="19" t="s">
        <v>409</v>
      </c>
      <c r="D54" s="46" t="s">
        <v>403</v>
      </c>
      <c r="E54" s="1" t="s">
        <v>359</v>
      </c>
      <c r="F54" s="1">
        <f>SUM(H54:AA54)</f>
        <v>12.5</v>
      </c>
      <c r="G54" s="27"/>
      <c r="H54" s="1"/>
      <c r="I54" s="1"/>
      <c r="J54" s="1"/>
      <c r="K54" s="1"/>
      <c r="L54" s="1"/>
      <c r="M54" s="7">
        <v>12.5</v>
      </c>
      <c r="N54" s="1"/>
      <c r="O54" s="7"/>
      <c r="P54" s="7"/>
      <c r="Q54" s="7"/>
      <c r="R54" s="1"/>
      <c r="S54" s="7"/>
      <c r="T54" s="7"/>
      <c r="U54" s="1"/>
      <c r="V54" s="7"/>
      <c r="W54" s="7"/>
      <c r="X54" s="7"/>
      <c r="Y54" s="7"/>
      <c r="Z54" s="7"/>
      <c r="AA54" s="7"/>
      <c r="AB54" s="32"/>
    </row>
    <row r="55" spans="1:28" s="11" customFormat="1" ht="18" customHeight="1">
      <c r="A55" s="1">
        <f>RANK(F55,F$5:F$186,0)</f>
        <v>51</v>
      </c>
      <c r="B55" s="1">
        <v>66676</v>
      </c>
      <c r="C55" s="19" t="s">
        <v>63</v>
      </c>
      <c r="D55" s="6" t="s">
        <v>23</v>
      </c>
      <c r="E55" s="1" t="s">
        <v>62</v>
      </c>
      <c r="F55" s="1">
        <f>SUM(H55:AA55)</f>
        <v>10</v>
      </c>
      <c r="G55" s="27"/>
      <c r="H55" s="1"/>
      <c r="I55" s="1"/>
      <c r="J55" s="1"/>
      <c r="K55" s="1"/>
      <c r="L55" s="1"/>
      <c r="M55" s="7"/>
      <c r="N55" s="1"/>
      <c r="O55" s="7"/>
      <c r="P55" s="1"/>
      <c r="Q55" s="7"/>
      <c r="R55" s="1"/>
      <c r="S55" s="7"/>
      <c r="T55" s="7"/>
      <c r="U55" s="1"/>
      <c r="V55" s="7"/>
      <c r="W55" s="7"/>
      <c r="X55" s="7"/>
      <c r="Y55" s="7"/>
      <c r="Z55" s="7">
        <v>10</v>
      </c>
      <c r="AA55" s="7"/>
      <c r="AB55" s="32"/>
    </row>
    <row r="56" spans="1:28" s="11" customFormat="1" ht="18" customHeight="1">
      <c r="A56" s="1">
        <f>RANK(F56,F$5:F$186,0)</f>
        <v>51</v>
      </c>
      <c r="B56" s="1">
        <v>62800</v>
      </c>
      <c r="C56" s="19" t="s">
        <v>113</v>
      </c>
      <c r="D56" s="46" t="s">
        <v>23</v>
      </c>
      <c r="E56" s="1" t="s">
        <v>96</v>
      </c>
      <c r="F56" s="1">
        <f>SUM(H56:AA56)</f>
        <v>10</v>
      </c>
      <c r="G56" s="27"/>
      <c r="H56" s="1"/>
      <c r="I56" s="1"/>
      <c r="J56" s="1"/>
      <c r="K56" s="1"/>
      <c r="L56" s="1"/>
      <c r="M56" s="7"/>
      <c r="N56" s="1"/>
      <c r="O56" s="7"/>
      <c r="P56" s="1"/>
      <c r="Q56" s="7"/>
      <c r="R56" s="1"/>
      <c r="S56" s="7"/>
      <c r="T56" s="7"/>
      <c r="U56" s="1"/>
      <c r="V56" s="7"/>
      <c r="W56" s="7"/>
      <c r="X56" s="7"/>
      <c r="Y56" s="7">
        <v>10</v>
      </c>
      <c r="Z56" s="7"/>
      <c r="AA56" s="7"/>
      <c r="AB56" s="32"/>
    </row>
    <row r="57" spans="1:28" s="11" customFormat="1" ht="18" customHeight="1">
      <c r="A57" s="1">
        <f>RANK(F57,F$5:F$186,0)</f>
        <v>51</v>
      </c>
      <c r="B57" s="1">
        <v>65816</v>
      </c>
      <c r="C57" s="19" t="s">
        <v>384</v>
      </c>
      <c r="D57" s="46" t="s">
        <v>70</v>
      </c>
      <c r="E57" s="1" t="s">
        <v>359</v>
      </c>
      <c r="F57" s="1">
        <f>SUM(H57:AA57)</f>
        <v>10</v>
      </c>
      <c r="G57" s="27"/>
      <c r="H57" s="1"/>
      <c r="I57" s="1"/>
      <c r="J57" s="1"/>
      <c r="K57" s="1"/>
      <c r="L57" s="1"/>
      <c r="M57" s="7"/>
      <c r="N57" s="1"/>
      <c r="O57" s="7"/>
      <c r="P57" s="7"/>
      <c r="Q57" s="7"/>
      <c r="R57" s="1">
        <v>10</v>
      </c>
      <c r="S57" s="7"/>
      <c r="T57" s="7"/>
      <c r="U57" s="1"/>
      <c r="V57" s="7"/>
      <c r="W57" s="7"/>
      <c r="X57" s="7"/>
      <c r="Y57" s="7"/>
      <c r="Z57" s="7"/>
      <c r="AA57" s="7"/>
      <c r="AB57" s="32"/>
    </row>
    <row r="58" spans="1:28" s="11" customFormat="1" ht="18" customHeight="1">
      <c r="A58" s="1">
        <f>RANK(F58,F$5:F$186,0)</f>
        <v>54</v>
      </c>
      <c r="B58" s="1">
        <v>54656</v>
      </c>
      <c r="C58" s="19" t="s">
        <v>457</v>
      </c>
      <c r="D58" s="46" t="s">
        <v>23</v>
      </c>
      <c r="E58" s="1" t="s">
        <v>170</v>
      </c>
      <c r="F58" s="1">
        <f>SUM(H58:AA58)</f>
        <v>9</v>
      </c>
      <c r="G58" s="27"/>
      <c r="H58" s="1"/>
      <c r="I58" s="1">
        <v>9</v>
      </c>
      <c r="J58" s="1"/>
      <c r="K58" s="1"/>
      <c r="L58" s="7"/>
      <c r="M58" s="7"/>
      <c r="N58" s="7"/>
      <c r="O58" s="7"/>
      <c r="P58" s="7"/>
      <c r="Q58" s="7"/>
      <c r="R58" s="7"/>
      <c r="S58" s="7"/>
      <c r="T58" s="7"/>
      <c r="U58" s="1"/>
      <c r="V58" s="7"/>
      <c r="W58" s="7"/>
      <c r="X58" s="7"/>
      <c r="Y58" s="7"/>
      <c r="Z58" s="7"/>
      <c r="AA58" s="7"/>
      <c r="AB58" s="32"/>
    </row>
    <row r="59" spans="1:28" s="11" customFormat="1" ht="18" customHeight="1">
      <c r="A59" s="1">
        <f>RANK(F59,F$5:F$186,0)</f>
        <v>55</v>
      </c>
      <c r="B59" s="1">
        <v>65537</v>
      </c>
      <c r="C59" s="19" t="s">
        <v>64</v>
      </c>
      <c r="D59" s="6" t="s">
        <v>65</v>
      </c>
      <c r="E59" s="1" t="s">
        <v>62</v>
      </c>
      <c r="F59" s="1">
        <f>SUM(H59:AA59)</f>
        <v>8</v>
      </c>
      <c r="G59" s="27"/>
      <c r="H59" s="1"/>
      <c r="I59" s="1"/>
      <c r="J59" s="1"/>
      <c r="K59" s="1"/>
      <c r="L59" s="1"/>
      <c r="M59" s="7"/>
      <c r="N59" s="1"/>
      <c r="O59" s="7"/>
      <c r="P59" s="1"/>
      <c r="Q59" s="7"/>
      <c r="R59" s="1"/>
      <c r="S59" s="7"/>
      <c r="T59" s="7"/>
      <c r="U59" s="1"/>
      <c r="V59" s="7"/>
      <c r="W59" s="7"/>
      <c r="X59" s="7"/>
      <c r="Y59" s="7"/>
      <c r="Z59" s="7">
        <v>8</v>
      </c>
      <c r="AA59" s="7"/>
      <c r="AB59" s="32"/>
    </row>
    <row r="60" spans="1:28" s="11" customFormat="1" ht="18.600000000000001" customHeight="1">
      <c r="A60" s="1">
        <f>RANK(F60,F$5:F$186,0)</f>
        <v>56</v>
      </c>
      <c r="B60" s="53">
        <v>67842</v>
      </c>
      <c r="C60" s="19" t="s">
        <v>43</v>
      </c>
      <c r="D60" s="46" t="s">
        <v>44</v>
      </c>
      <c r="E60" s="1" t="s">
        <v>10</v>
      </c>
      <c r="F60" s="1">
        <f>SUM(H60:AA60)</f>
        <v>6</v>
      </c>
      <c r="G60" s="27"/>
      <c r="H60" s="1"/>
      <c r="I60" s="1"/>
      <c r="J60" s="1"/>
      <c r="K60" s="1"/>
      <c r="L60" s="1"/>
      <c r="M60" s="7"/>
      <c r="N60" s="1"/>
      <c r="O60" s="7"/>
      <c r="P60" s="1"/>
      <c r="Q60" s="7"/>
      <c r="R60" s="1"/>
      <c r="S60" s="7"/>
      <c r="T60" s="7"/>
      <c r="U60" s="1"/>
      <c r="V60" s="7"/>
      <c r="W60" s="7"/>
      <c r="X60" s="7"/>
      <c r="Y60" s="7"/>
      <c r="Z60" s="7"/>
      <c r="AA60" s="7">
        <v>6</v>
      </c>
      <c r="AB60" s="32"/>
    </row>
    <row r="61" spans="1:28" s="11" customFormat="1" ht="18.600000000000001" customHeight="1">
      <c r="A61" s="1">
        <f>RANK(F61,F$5:F$186,0)</f>
        <v>56</v>
      </c>
      <c r="B61" s="1">
        <v>66191</v>
      </c>
      <c r="C61" s="19" t="s">
        <v>66</v>
      </c>
      <c r="D61" s="46" t="s">
        <v>23</v>
      </c>
      <c r="E61" s="1" t="s">
        <v>62</v>
      </c>
      <c r="F61" s="1">
        <f>SUM(H61:AA61)</f>
        <v>6</v>
      </c>
      <c r="G61" s="27"/>
      <c r="H61" s="1"/>
      <c r="I61" s="1"/>
      <c r="J61" s="1"/>
      <c r="K61" s="1"/>
      <c r="L61" s="1"/>
      <c r="M61" s="7"/>
      <c r="N61" s="1"/>
      <c r="O61" s="7"/>
      <c r="P61" s="1"/>
      <c r="Q61" s="7"/>
      <c r="R61" s="1"/>
      <c r="S61" s="7"/>
      <c r="T61" s="7"/>
      <c r="U61" s="1"/>
      <c r="V61" s="7"/>
      <c r="W61" s="7"/>
      <c r="X61" s="7"/>
      <c r="Y61" s="7"/>
      <c r="Z61" s="7">
        <v>6</v>
      </c>
      <c r="AA61" s="7"/>
      <c r="AB61" s="32"/>
    </row>
    <row r="62" spans="1:28" s="11" customFormat="1" ht="18.600000000000001" customHeight="1">
      <c r="A62" s="1">
        <f>RANK(F62,F$5:F$186,0)</f>
        <v>58</v>
      </c>
      <c r="B62" s="1">
        <v>68648</v>
      </c>
      <c r="C62" s="19" t="s">
        <v>348</v>
      </c>
      <c r="D62" s="46" t="s">
        <v>23</v>
      </c>
      <c r="E62" s="1" t="s">
        <v>28</v>
      </c>
      <c r="F62" s="1">
        <f>SUM(H62:AA62)</f>
        <v>5</v>
      </c>
      <c r="G62" s="27"/>
      <c r="H62" s="1"/>
      <c r="I62" s="1"/>
      <c r="J62" s="1"/>
      <c r="K62" s="1"/>
      <c r="L62" s="1"/>
      <c r="M62" s="7"/>
      <c r="N62" s="1"/>
      <c r="O62" s="7">
        <v>5</v>
      </c>
      <c r="P62" s="1"/>
      <c r="Q62" s="7"/>
      <c r="R62" s="1"/>
      <c r="S62" s="7"/>
      <c r="T62" s="7"/>
      <c r="U62" s="1"/>
      <c r="V62" s="7"/>
      <c r="W62" s="7"/>
      <c r="X62" s="7"/>
      <c r="Y62" s="7"/>
      <c r="Z62" s="7"/>
      <c r="AA62" s="7"/>
      <c r="AB62" s="32"/>
    </row>
    <row r="63" spans="1:28" ht="6.9" customHeight="1">
      <c r="A63" s="34"/>
      <c r="B63" s="29"/>
      <c r="C63" s="35"/>
      <c r="D63" s="36"/>
      <c r="E63" s="29"/>
      <c r="F63" s="37"/>
      <c r="G63" s="29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3"/>
    </row>
    <row r="64" spans="1:28" s="8" customFormat="1" ht="12.75" customHeight="1">
      <c r="A64" s="13"/>
      <c r="B64" s="14"/>
      <c r="D64" s="15"/>
      <c r="E64" s="14"/>
      <c r="F64" s="14"/>
      <c r="G64" s="14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1"/>
      <c r="V64" s="12"/>
      <c r="W64" s="12"/>
      <c r="X64" s="12"/>
      <c r="Y64" s="12"/>
      <c r="Z64" s="12"/>
      <c r="AA64" s="12"/>
    </row>
    <row r="67" spans="4:20">
      <c r="D67" s="62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4:20"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4:20">
      <c r="D69" s="62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</sheetData>
  <sheetProtection algorithmName="SHA-512" hashValue="pAWL6Paoz8XegUPoZKASGqhKSoYflprZeEbxv7jfAYrs6kP/ZDbcJHILm9afzFkDA5PR8mSchHAEjhTpWkFdCA==" saltValue="5dqPcLbQsLWBsj0L43Dtuw==" spinCount="100000" sheet="1" objects="1" scenarios="1" selectLockedCells="1" selectUnlockedCells="1"/>
  <sortState xmlns:xlrd2="http://schemas.microsoft.com/office/spreadsheetml/2017/richdata2" ref="A5:AA62">
    <sortCondition descending="1" ref="F5:F62"/>
  </sortState>
  <mergeCells count="21">
    <mergeCell ref="Z1:Z2"/>
    <mergeCell ref="AA1:AA2"/>
    <mergeCell ref="A2:F2"/>
    <mergeCell ref="Y1:Y2"/>
    <mergeCell ref="X1:X2"/>
    <mergeCell ref="W1:W2"/>
    <mergeCell ref="V1:V2"/>
    <mergeCell ref="U1:U2"/>
    <mergeCell ref="T1:T2"/>
    <mergeCell ref="S1:S2"/>
    <mergeCell ref="Q1:Q2"/>
    <mergeCell ref="O1:O2"/>
    <mergeCell ref="P1:P2"/>
    <mergeCell ref="K1:K2"/>
    <mergeCell ref="I1:I2"/>
    <mergeCell ref="H1:H2"/>
    <mergeCell ref="L1:L2"/>
    <mergeCell ref="M1:M2"/>
    <mergeCell ref="R1:R2"/>
    <mergeCell ref="N1:N2"/>
    <mergeCell ref="A1:F1"/>
  </mergeCells>
  <conditionalFormatting sqref="A2:F2">
    <cfRule type="duplicateValues" dxfId="103" priority="13"/>
  </conditionalFormatting>
  <conditionalFormatting sqref="B59:C1048576 B1:C55">
    <cfRule type="duplicateValues" dxfId="102" priority="12"/>
  </conditionalFormatting>
  <conditionalFormatting sqref="B3:C3">
    <cfRule type="duplicateValues" dxfId="101" priority="22" stopIfTrue="1"/>
  </conditionalFormatting>
  <conditionalFormatting sqref="B63:C65544 C59:C62 B8:C55 B1:C2 B4:C4">
    <cfRule type="expression" dxfId="100" priority="11453" stopIfTrue="1">
      <formula>AND(COUNTIF($B$1:$C$2, B1)+COUNTIF($B$4:$C$4, B1)+COUNTIF($B$8:$C$65544, B1)&gt;1,NOT(ISBLANK(B1)))</formula>
    </cfRule>
  </conditionalFormatting>
  <conditionalFormatting sqref="B63:C64 B8:C55 C59:C62">
    <cfRule type="duplicateValues" dxfId="99" priority="11450" stopIfTrue="1"/>
  </conditionalFormatting>
  <conditionalFormatting sqref="B59:C62 B5:C55">
    <cfRule type="duplicateValues" dxfId="98" priority="11909"/>
    <cfRule type="duplicateValues" dxfId="97" priority="11910"/>
    <cfRule type="duplicateValues" dxfId="96" priority="11911"/>
    <cfRule type="duplicateValues" dxfId="95" priority="11912"/>
  </conditionalFormatting>
  <conditionalFormatting sqref="C59:C62 B5:C55">
    <cfRule type="duplicateValues" dxfId="94" priority="11917" stopIfTrue="1"/>
    <cfRule type="duplicateValues" dxfId="93" priority="11918" stopIfTrue="1"/>
    <cfRule type="duplicateValues" dxfId="92" priority="11919" stopIfTrue="1"/>
    <cfRule type="duplicateValues" dxfId="91" priority="11920" stopIfTrue="1"/>
  </conditionalFormatting>
  <conditionalFormatting sqref="B56:C58">
    <cfRule type="duplicateValues" dxfId="90" priority="11925"/>
    <cfRule type="duplicateValues" dxfId="89" priority="11926"/>
    <cfRule type="duplicateValues" dxfId="88" priority="11927"/>
    <cfRule type="duplicateValues" dxfId="87" priority="11928" stopIfTrue="1"/>
    <cfRule type="expression" dxfId="86" priority="11929" stopIfTrue="1">
      <formula>AND(COUNTIF($B$1:$C$2, B56)+COUNTIF($B$4:$C$4, B56)+COUNTIF($B$8:$C$65544, B56)&gt;1,NOT(ISBLANK(B56)))</formula>
    </cfRule>
    <cfRule type="duplicateValues" dxfId="85" priority="11930" stopIfTrue="1"/>
    <cfRule type="duplicateValues" dxfId="84" priority="11931" stopIfTrue="1"/>
    <cfRule type="duplicateValues" dxfId="83" priority="11932" stopIfTrue="1"/>
    <cfRule type="duplicateValues" dxfId="82" priority="11933" stopIfTrue="1"/>
    <cfRule type="duplicateValues" dxfId="81" priority="11934"/>
    <cfRule type="duplicateValues" dxfId="80" priority="11935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3"/>
  <sheetViews>
    <sheetView showGridLines="0" zoomScale="85" zoomScaleNormal="85" workbookViewId="0">
      <selection activeCell="V2" sqref="V2"/>
    </sheetView>
  </sheetViews>
  <sheetFormatPr defaultColWidth="9.109375" defaultRowHeight="13.8"/>
  <cols>
    <col min="1" max="1" width="5.6640625" style="9" bestFit="1" customWidth="1"/>
    <col min="2" max="2" width="9.6640625" style="2" customWidth="1"/>
    <col min="3" max="3" width="44.6640625" style="3" customWidth="1"/>
    <col min="4" max="4" width="56.77734375" style="10" customWidth="1"/>
    <col min="5" max="5" width="7.21875" style="2" customWidth="1"/>
    <col min="6" max="6" width="8" style="2" bestFit="1" customWidth="1"/>
    <col min="7" max="7" width="1" style="2" customWidth="1"/>
    <col min="8" max="20" width="6.77734375" style="12" customWidth="1"/>
    <col min="21" max="21" width="1" style="3" customWidth="1"/>
    <col min="22" max="16384" width="9.109375" style="3"/>
  </cols>
  <sheetData>
    <row r="1" spans="1:21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1" t="s">
        <v>496</v>
      </c>
      <c r="J1" s="99" t="s">
        <v>437</v>
      </c>
      <c r="K1" s="95" t="s">
        <v>418</v>
      </c>
      <c r="L1" s="101" t="s">
        <v>389</v>
      </c>
      <c r="M1" s="97" t="s">
        <v>337</v>
      </c>
      <c r="N1" s="99" t="s">
        <v>323</v>
      </c>
      <c r="O1" s="109" t="s">
        <v>280</v>
      </c>
      <c r="P1" s="99" t="s">
        <v>207</v>
      </c>
      <c r="Q1" s="99" t="s">
        <v>132</v>
      </c>
      <c r="R1" s="99" t="s">
        <v>117</v>
      </c>
      <c r="S1" s="99" t="s">
        <v>59</v>
      </c>
      <c r="T1" s="99" t="s">
        <v>6</v>
      </c>
      <c r="U1" s="23"/>
    </row>
    <row r="2" spans="1:21" s="4" customFormat="1" ht="129.6" customHeight="1">
      <c r="A2" s="106" t="s">
        <v>507</v>
      </c>
      <c r="B2" s="107"/>
      <c r="C2" s="107"/>
      <c r="D2" s="107"/>
      <c r="E2" s="107"/>
      <c r="F2" s="108"/>
      <c r="G2" s="24"/>
      <c r="H2" s="114"/>
      <c r="I2" s="112"/>
      <c r="J2" s="100"/>
      <c r="K2" s="96"/>
      <c r="L2" s="102"/>
      <c r="M2" s="98"/>
      <c r="N2" s="100"/>
      <c r="O2" s="110"/>
      <c r="P2" s="100"/>
      <c r="Q2" s="100"/>
      <c r="R2" s="100"/>
      <c r="S2" s="100"/>
      <c r="T2" s="100"/>
      <c r="U2" s="30"/>
    </row>
    <row r="3" spans="1:21" s="4" customFormat="1" ht="18" customHeight="1">
      <c r="A3" s="81"/>
      <c r="B3" s="82"/>
      <c r="C3" s="82"/>
      <c r="D3" s="82"/>
      <c r="E3" s="82"/>
      <c r="F3" s="64"/>
      <c r="G3" s="25"/>
      <c r="H3" s="51">
        <v>46235</v>
      </c>
      <c r="I3" s="51">
        <v>46229</v>
      </c>
      <c r="J3" s="77">
        <v>46214</v>
      </c>
      <c r="K3" s="16">
        <v>46172</v>
      </c>
      <c r="L3" s="16">
        <v>46144</v>
      </c>
      <c r="M3" s="16">
        <v>46124</v>
      </c>
      <c r="N3" s="77">
        <v>46123</v>
      </c>
      <c r="O3" s="78">
        <v>46109</v>
      </c>
      <c r="P3" s="77">
        <v>46081</v>
      </c>
      <c r="Q3" s="77">
        <v>46075</v>
      </c>
      <c r="R3" s="77">
        <v>46074</v>
      </c>
      <c r="S3" s="77">
        <v>46061</v>
      </c>
      <c r="T3" s="77">
        <v>46047</v>
      </c>
      <c r="U3" s="30"/>
    </row>
    <row r="4" spans="1:21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6"/>
      <c r="H4" s="52" t="s">
        <v>188</v>
      </c>
      <c r="I4" s="52" t="s">
        <v>493</v>
      </c>
      <c r="J4" s="79" t="s">
        <v>188</v>
      </c>
      <c r="K4" s="18" t="s">
        <v>188</v>
      </c>
      <c r="L4" s="18" t="s">
        <v>188</v>
      </c>
      <c r="M4" s="18" t="s">
        <v>7</v>
      </c>
      <c r="N4" s="79" t="s">
        <v>188</v>
      </c>
      <c r="O4" s="79" t="s">
        <v>188</v>
      </c>
      <c r="P4" s="79" t="s">
        <v>188</v>
      </c>
      <c r="Q4" s="79" t="s">
        <v>7</v>
      </c>
      <c r="R4" s="79" t="s">
        <v>118</v>
      </c>
      <c r="S4" s="79" t="s">
        <v>7</v>
      </c>
      <c r="T4" s="79" t="s">
        <v>7</v>
      </c>
      <c r="U4" s="31"/>
    </row>
    <row r="5" spans="1:21" s="11" customFormat="1" ht="18" customHeight="1">
      <c r="A5" s="1">
        <f>RANK(F5,F$5:F$211,0)</f>
        <v>1</v>
      </c>
      <c r="B5" s="1">
        <v>48469</v>
      </c>
      <c r="C5" s="5" t="s">
        <v>238</v>
      </c>
      <c r="D5" s="6" t="s">
        <v>23</v>
      </c>
      <c r="E5" s="1" t="s">
        <v>159</v>
      </c>
      <c r="F5" s="1">
        <f>SUM(H5:T5)</f>
        <v>700</v>
      </c>
      <c r="G5" s="27"/>
      <c r="H5" s="1">
        <v>50</v>
      </c>
      <c r="I5" s="1">
        <v>300</v>
      </c>
      <c r="J5" s="1">
        <v>50</v>
      </c>
      <c r="K5" s="1">
        <v>100</v>
      </c>
      <c r="L5" s="1"/>
      <c r="M5" s="1"/>
      <c r="N5" s="1">
        <v>50</v>
      </c>
      <c r="O5" s="7">
        <v>50</v>
      </c>
      <c r="P5" s="7">
        <v>100</v>
      </c>
      <c r="Q5" s="7"/>
      <c r="R5" s="7"/>
      <c r="S5" s="7"/>
      <c r="T5" s="7"/>
      <c r="U5" s="28"/>
    </row>
    <row r="6" spans="1:21" s="11" customFormat="1" ht="18" customHeight="1">
      <c r="A6" s="1">
        <f>RANK(F6,F$5:F$211,0)</f>
        <v>2</v>
      </c>
      <c r="B6" s="1">
        <v>56140</v>
      </c>
      <c r="C6" s="5" t="s">
        <v>239</v>
      </c>
      <c r="D6" s="6" t="s">
        <v>23</v>
      </c>
      <c r="E6" s="1" t="s">
        <v>71</v>
      </c>
      <c r="F6" s="1">
        <f>SUM(H6:T6)</f>
        <v>612.5</v>
      </c>
      <c r="G6" s="27"/>
      <c r="H6" s="1">
        <v>47.5</v>
      </c>
      <c r="I6" s="1">
        <v>250</v>
      </c>
      <c r="J6" s="1"/>
      <c r="K6" s="1">
        <v>75</v>
      </c>
      <c r="L6" s="1">
        <v>50</v>
      </c>
      <c r="M6" s="1"/>
      <c r="N6" s="1">
        <v>47.5</v>
      </c>
      <c r="O6" s="7">
        <v>47.5</v>
      </c>
      <c r="P6" s="7">
        <v>95</v>
      </c>
      <c r="Q6" s="7"/>
      <c r="R6" s="7"/>
      <c r="S6" s="7"/>
      <c r="T6" s="7"/>
      <c r="U6" s="28"/>
    </row>
    <row r="7" spans="1:21" s="11" customFormat="1" ht="18" customHeight="1">
      <c r="A7" s="1">
        <f>RANK(F7,F$5:F$211,0)</f>
        <v>3</v>
      </c>
      <c r="B7" s="1">
        <v>60575</v>
      </c>
      <c r="C7" s="5" t="s">
        <v>241</v>
      </c>
      <c r="D7" s="6" t="s">
        <v>187</v>
      </c>
      <c r="E7" s="1" t="s">
        <v>170</v>
      </c>
      <c r="F7" s="1">
        <f>SUM(H7:T7)</f>
        <v>435</v>
      </c>
      <c r="G7" s="27"/>
      <c r="H7" s="1"/>
      <c r="I7" s="1">
        <v>215</v>
      </c>
      <c r="J7" s="1"/>
      <c r="K7" s="1">
        <v>90</v>
      </c>
      <c r="L7" s="1"/>
      <c r="M7" s="1"/>
      <c r="N7" s="1"/>
      <c r="O7" s="7">
        <v>45</v>
      </c>
      <c r="P7" s="7">
        <v>85</v>
      </c>
      <c r="Q7" s="7"/>
      <c r="R7" s="7"/>
      <c r="S7" s="7"/>
      <c r="T7" s="7"/>
      <c r="U7" s="28"/>
    </row>
    <row r="8" spans="1:21" s="11" customFormat="1" ht="18" customHeight="1">
      <c r="A8" s="1">
        <f>RANK(F8,F$5:F$211,0)</f>
        <v>4</v>
      </c>
      <c r="B8" s="1">
        <v>55267</v>
      </c>
      <c r="C8" s="5" t="s">
        <v>244</v>
      </c>
      <c r="D8" s="6" t="s">
        <v>191</v>
      </c>
      <c r="E8" s="1" t="s">
        <v>170</v>
      </c>
      <c r="F8" s="1">
        <f>SUM(H8:T8)</f>
        <v>390</v>
      </c>
      <c r="G8" s="27"/>
      <c r="H8" s="1"/>
      <c r="I8" s="1">
        <v>230</v>
      </c>
      <c r="J8" s="1"/>
      <c r="K8" s="1">
        <v>85</v>
      </c>
      <c r="L8" s="1"/>
      <c r="M8" s="1"/>
      <c r="N8" s="1"/>
      <c r="O8" s="7"/>
      <c r="P8" s="7">
        <v>75</v>
      </c>
      <c r="Q8" s="7"/>
      <c r="R8" s="7"/>
      <c r="S8" s="7"/>
      <c r="T8" s="7"/>
      <c r="U8" s="28"/>
    </row>
    <row r="9" spans="1:21" s="11" customFormat="1" ht="18" customHeight="1">
      <c r="A9" s="1">
        <f>RANK(F9,F$5:F$211,0)</f>
        <v>5</v>
      </c>
      <c r="B9" s="1">
        <v>59502</v>
      </c>
      <c r="C9" s="5" t="s">
        <v>242</v>
      </c>
      <c r="D9" s="6" t="s">
        <v>243</v>
      </c>
      <c r="E9" s="1" t="s">
        <v>170</v>
      </c>
      <c r="F9" s="1">
        <f>SUM(H9:T9)</f>
        <v>327.5</v>
      </c>
      <c r="G9" s="27"/>
      <c r="H9" s="1"/>
      <c r="I9" s="1">
        <v>200</v>
      </c>
      <c r="J9" s="1"/>
      <c r="K9" s="1"/>
      <c r="L9" s="1">
        <v>47.5</v>
      </c>
      <c r="M9" s="1"/>
      <c r="N9" s="1"/>
      <c r="O9" s="7"/>
      <c r="P9" s="7">
        <v>80</v>
      </c>
      <c r="Q9" s="7"/>
      <c r="R9" s="7"/>
      <c r="S9" s="7"/>
      <c r="T9" s="7"/>
      <c r="U9" s="28"/>
    </row>
    <row r="10" spans="1:21" s="11" customFormat="1" ht="18" customHeight="1">
      <c r="A10" s="1">
        <f>RANK(F10,F$5:F$211,0)</f>
        <v>6</v>
      </c>
      <c r="B10" s="1">
        <v>65797</v>
      </c>
      <c r="C10" s="5" t="s">
        <v>142</v>
      </c>
      <c r="D10" s="6" t="s">
        <v>23</v>
      </c>
      <c r="E10" s="1" t="s">
        <v>28</v>
      </c>
      <c r="F10" s="1">
        <f>SUM(H10:T10)</f>
        <v>195</v>
      </c>
      <c r="G10" s="27"/>
      <c r="H10" s="1"/>
      <c r="I10" s="1">
        <v>170</v>
      </c>
      <c r="J10" s="1"/>
      <c r="K10" s="1"/>
      <c r="L10" s="1"/>
      <c r="M10" s="1">
        <v>12.5</v>
      </c>
      <c r="N10" s="1"/>
      <c r="O10" s="7"/>
      <c r="P10" s="7"/>
      <c r="Q10" s="7">
        <v>12.5</v>
      </c>
      <c r="R10" s="7"/>
      <c r="S10" s="7"/>
      <c r="T10" s="7"/>
      <c r="U10" s="28"/>
    </row>
    <row r="11" spans="1:21" s="11" customFormat="1" ht="18" customHeight="1">
      <c r="A11" s="1">
        <f>RANK(F11,F$5:F$211,0)</f>
        <v>7</v>
      </c>
      <c r="B11" s="1">
        <v>68678</v>
      </c>
      <c r="C11" s="5" t="s">
        <v>240</v>
      </c>
      <c r="D11" s="6" t="s">
        <v>23</v>
      </c>
      <c r="E11" s="1" t="s">
        <v>71</v>
      </c>
      <c r="F11" s="1">
        <f>SUM(H11:T11)</f>
        <v>182.5</v>
      </c>
      <c r="G11" s="27"/>
      <c r="H11" s="1"/>
      <c r="I11" s="1"/>
      <c r="J11" s="1">
        <v>47.5</v>
      </c>
      <c r="K11" s="1"/>
      <c r="L11" s="1">
        <v>45</v>
      </c>
      <c r="M11" s="1"/>
      <c r="N11" s="1"/>
      <c r="O11" s="7"/>
      <c r="P11" s="7">
        <v>90</v>
      </c>
      <c r="Q11" s="7"/>
      <c r="R11" s="7"/>
      <c r="S11" s="7"/>
      <c r="T11" s="7"/>
      <c r="U11" s="28"/>
    </row>
    <row r="12" spans="1:21" s="11" customFormat="1" ht="18" customHeight="1">
      <c r="A12" s="1">
        <f>RANK(F12,F$5:F$211,0)</f>
        <v>8</v>
      </c>
      <c r="B12" s="1">
        <v>52562</v>
      </c>
      <c r="C12" s="5" t="s">
        <v>497</v>
      </c>
      <c r="D12" s="6" t="s">
        <v>498</v>
      </c>
      <c r="E12" s="1" t="s">
        <v>380</v>
      </c>
      <c r="F12" s="1">
        <f>SUM(H12:T12)</f>
        <v>180</v>
      </c>
      <c r="G12" s="27"/>
      <c r="H12" s="1"/>
      <c r="I12" s="1">
        <v>180</v>
      </c>
      <c r="J12" s="1"/>
      <c r="K12" s="1"/>
      <c r="L12" s="1"/>
      <c r="M12" s="1"/>
      <c r="N12" s="1"/>
      <c r="O12" s="7"/>
      <c r="P12" s="7"/>
      <c r="Q12" s="7"/>
      <c r="R12" s="7"/>
      <c r="S12" s="7"/>
      <c r="T12" s="7"/>
      <c r="U12" s="28"/>
    </row>
    <row r="13" spans="1:21" s="11" customFormat="1" ht="18" customHeight="1">
      <c r="A13" s="1">
        <f>RANK(F13,F$5:F$211,0)</f>
        <v>9</v>
      </c>
      <c r="B13" s="1">
        <v>65532</v>
      </c>
      <c r="C13" s="5" t="s">
        <v>336</v>
      </c>
      <c r="D13" s="6" t="s">
        <v>316</v>
      </c>
      <c r="E13" s="1" t="s">
        <v>28</v>
      </c>
      <c r="F13" s="1">
        <f>SUM(H13:T13)</f>
        <v>125</v>
      </c>
      <c r="G13" s="27"/>
      <c r="H13" s="1"/>
      <c r="I13" s="1"/>
      <c r="J13" s="1"/>
      <c r="K13" s="1">
        <v>80</v>
      </c>
      <c r="L13" s="1"/>
      <c r="M13" s="1"/>
      <c r="N13" s="1">
        <v>45</v>
      </c>
      <c r="O13" s="7"/>
      <c r="P13" s="7"/>
      <c r="Q13" s="7"/>
      <c r="R13" s="7"/>
      <c r="S13" s="7"/>
      <c r="T13" s="7"/>
      <c r="U13" s="28"/>
    </row>
    <row r="14" spans="1:21" s="11" customFormat="1" ht="18" customHeight="1">
      <c r="A14" s="1">
        <f>RANK(F14,F$5:F$211,0)</f>
        <v>10</v>
      </c>
      <c r="B14" s="1">
        <v>64374</v>
      </c>
      <c r="C14" s="5" t="s">
        <v>51</v>
      </c>
      <c r="D14" s="6" t="s">
        <v>9</v>
      </c>
      <c r="E14" s="1" t="s">
        <v>10</v>
      </c>
      <c r="F14" s="1">
        <f>SUM(H14:T14)</f>
        <v>35</v>
      </c>
      <c r="G14" s="27"/>
      <c r="H14" s="1"/>
      <c r="I14" s="1"/>
      <c r="J14" s="1"/>
      <c r="K14" s="1"/>
      <c r="L14" s="1"/>
      <c r="M14" s="1"/>
      <c r="N14" s="1"/>
      <c r="O14" s="7"/>
      <c r="P14" s="7"/>
      <c r="Q14" s="7"/>
      <c r="R14" s="7">
        <v>25</v>
      </c>
      <c r="S14" s="7"/>
      <c r="T14" s="7">
        <v>10</v>
      </c>
      <c r="U14" s="28"/>
    </row>
    <row r="15" spans="1:21" s="11" customFormat="1" ht="18" customHeight="1">
      <c r="A15" s="1">
        <f>RANK(F15,F$5:F$211,0)</f>
        <v>11</v>
      </c>
      <c r="B15" s="1">
        <v>67961</v>
      </c>
      <c r="C15" s="5" t="s">
        <v>52</v>
      </c>
      <c r="D15" s="6" t="s">
        <v>9</v>
      </c>
      <c r="E15" s="1" t="s">
        <v>10</v>
      </c>
      <c r="F15" s="1">
        <f>SUM(H15:T15)</f>
        <v>27.5</v>
      </c>
      <c r="G15" s="27"/>
      <c r="H15" s="1"/>
      <c r="I15" s="1"/>
      <c r="J15" s="1"/>
      <c r="K15" s="1"/>
      <c r="L15" s="1"/>
      <c r="M15" s="1"/>
      <c r="N15" s="1"/>
      <c r="O15" s="7"/>
      <c r="P15" s="7"/>
      <c r="Q15" s="7"/>
      <c r="R15" s="7">
        <v>20</v>
      </c>
      <c r="S15" s="7"/>
      <c r="T15" s="7">
        <v>7.5</v>
      </c>
      <c r="U15" s="28"/>
    </row>
    <row r="16" spans="1:21" s="11" customFormat="1" ht="18" customHeight="1">
      <c r="A16" s="1">
        <f>RANK(F16,F$5:F$211,0)</f>
        <v>12</v>
      </c>
      <c r="B16" s="1">
        <v>64211</v>
      </c>
      <c r="C16" s="5" t="s">
        <v>50</v>
      </c>
      <c r="D16" s="6" t="s">
        <v>44</v>
      </c>
      <c r="E16" s="1" t="s">
        <v>10</v>
      </c>
      <c r="F16" s="1">
        <f>SUM(H16:T16)</f>
        <v>12.5</v>
      </c>
      <c r="G16" s="27"/>
      <c r="H16" s="1"/>
      <c r="I16" s="1"/>
      <c r="J16" s="1"/>
      <c r="K16" s="1"/>
      <c r="L16" s="1"/>
      <c r="M16" s="1"/>
      <c r="N16" s="1"/>
      <c r="O16" s="7"/>
      <c r="P16" s="7"/>
      <c r="Q16" s="7"/>
      <c r="R16" s="7"/>
      <c r="S16" s="7"/>
      <c r="T16" s="7">
        <v>12.5</v>
      </c>
      <c r="U16" s="28"/>
    </row>
    <row r="17" spans="1:21" s="11" customFormat="1" ht="18" customHeight="1">
      <c r="A17" s="1">
        <f>RANK(F17,F$5:F$211,0)</f>
        <v>12</v>
      </c>
      <c r="B17" s="1">
        <v>37362</v>
      </c>
      <c r="C17" s="5" t="s">
        <v>68</v>
      </c>
      <c r="D17" s="6" t="s">
        <v>23</v>
      </c>
      <c r="E17" s="1" t="s">
        <v>62</v>
      </c>
      <c r="F17" s="1">
        <f>SUM(H17:T17)</f>
        <v>12.5</v>
      </c>
      <c r="G17" s="27"/>
      <c r="H17" s="1"/>
      <c r="I17" s="1"/>
      <c r="J17" s="1"/>
      <c r="K17" s="1"/>
      <c r="L17" s="1"/>
      <c r="M17" s="1"/>
      <c r="N17" s="1"/>
      <c r="O17" s="7"/>
      <c r="P17" s="7"/>
      <c r="Q17" s="7"/>
      <c r="R17" s="7"/>
      <c r="S17" s="7">
        <v>12.5</v>
      </c>
      <c r="T17" s="7"/>
      <c r="U17" s="28"/>
    </row>
    <row r="18" spans="1:21" s="11" customFormat="1" ht="18" customHeight="1">
      <c r="A18" s="1">
        <f>RANK(F18,F$5:F$211,0)</f>
        <v>14</v>
      </c>
      <c r="B18" s="1">
        <v>65584</v>
      </c>
      <c r="C18" s="5" t="s">
        <v>143</v>
      </c>
      <c r="D18" s="5" t="s">
        <v>23</v>
      </c>
      <c r="E18" s="1" t="s">
        <v>28</v>
      </c>
      <c r="F18" s="1">
        <f>SUM(H18:T18)</f>
        <v>10</v>
      </c>
      <c r="G18" s="27"/>
      <c r="H18" s="1"/>
      <c r="I18" s="1"/>
      <c r="J18" s="1"/>
      <c r="K18" s="1"/>
      <c r="L18" s="1"/>
      <c r="M18" s="1"/>
      <c r="N18" s="1"/>
      <c r="O18" s="7"/>
      <c r="P18" s="7"/>
      <c r="Q18" s="7">
        <v>10</v>
      </c>
      <c r="R18" s="7"/>
      <c r="S18" s="7"/>
      <c r="T18" s="7"/>
      <c r="U18" s="28"/>
    </row>
    <row r="19" spans="1:21" ht="6.9" customHeight="1">
      <c r="A19" s="34"/>
      <c r="B19" s="29"/>
      <c r="C19" s="35"/>
      <c r="D19" s="36"/>
      <c r="E19" s="29"/>
      <c r="F19" s="37"/>
      <c r="G19" s="2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3"/>
    </row>
    <row r="20" spans="1:21" s="8" customFormat="1" ht="12.75" customHeight="1">
      <c r="A20" s="13"/>
      <c r="B20" s="14"/>
      <c r="D20" s="15"/>
      <c r="E20" s="14"/>
      <c r="F20" s="14"/>
      <c r="G20" s="14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3" spans="1:21" ht="13.8" customHeight="1">
      <c r="C23" s="40"/>
    </row>
  </sheetData>
  <sheetProtection algorithmName="SHA-512" hashValue="E43UJk7uxkie5PE1PC/54BVoMepVm/kIJ1Fty4x9D3GvmJjNsSMD4wD0/WOu1hhUe9eRaw1WeFHcRX+ZYCTKBw==" saltValue="TqYJUYP7Grk7JFlk0JQbmQ==" spinCount="100000" sheet="1" objects="1" scenarios="1" selectLockedCells="1" selectUnlockedCells="1"/>
  <sortState xmlns:xlrd2="http://schemas.microsoft.com/office/spreadsheetml/2017/richdata2" ref="B5:T10">
    <sortCondition descending="1" ref="F5:F10"/>
  </sortState>
  <mergeCells count="15">
    <mergeCell ref="S1:S2"/>
    <mergeCell ref="T1:T2"/>
    <mergeCell ref="A2:F2"/>
    <mergeCell ref="R1:R2"/>
    <mergeCell ref="P1:P2"/>
    <mergeCell ref="Q1:Q2"/>
    <mergeCell ref="A1:F1"/>
    <mergeCell ref="O1:O2"/>
    <mergeCell ref="N1:N2"/>
    <mergeCell ref="M1:M2"/>
    <mergeCell ref="L1:L2"/>
    <mergeCell ref="K1:K2"/>
    <mergeCell ref="J1:J2"/>
    <mergeCell ref="I1:I2"/>
    <mergeCell ref="H1:H2"/>
  </mergeCells>
  <conditionalFormatting sqref="B19:C22 B1:C2 B4:C4 B23 B24:C65520">
    <cfRule type="expression" dxfId="79" priority="6" stopIfTrue="1">
      <formula>AND(COUNTIF($B$1:$C$2, B1)+COUNTIF($B$4:$C$4, B1)+COUNTIF($B$19:$C$65520, B1)&gt;1,NOT(ISBLANK(B1)))</formula>
    </cfRule>
  </conditionalFormatting>
  <conditionalFormatting sqref="B1:C1048576">
    <cfRule type="duplicateValues" dxfId="78" priority="1"/>
  </conditionalFormatting>
  <conditionalFormatting sqref="B3:C3">
    <cfRule type="duplicateValues" dxfId="77" priority="4" stopIfTrue="1"/>
  </conditionalFormatting>
  <conditionalFormatting sqref="B19:C20">
    <cfRule type="duplicateValues" dxfId="76" priority="11028" stopIfTrue="1"/>
  </conditionalFormatting>
  <conditionalFormatting sqref="B5:C18">
    <cfRule type="duplicateValues" dxfId="75" priority="12236"/>
    <cfRule type="duplicateValues" dxfId="74" priority="12237"/>
    <cfRule type="duplicateValues" dxfId="73" priority="12238" stopIfTrue="1"/>
    <cfRule type="duplicateValues" dxfId="72" priority="12239" stopIfTrue="1"/>
    <cfRule type="duplicateValues" dxfId="71" priority="12240" stopIfTrue="1"/>
    <cfRule type="duplicateValues" dxfId="70" priority="12241" stopIfTrue="1"/>
  </conditionalFormatting>
  <pageMargins left="0.24" right="0.13" top="0.36" bottom="0.34" header="0.2" footer="0.18"/>
  <pageSetup paperSize="9" scale="97" orientation="landscape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2"/>
  <sheetViews>
    <sheetView showGridLines="0" zoomScale="85" zoomScaleNormal="85" workbookViewId="0">
      <pane ySplit="4" topLeftCell="A5" activePane="bottomLeft" state="frozen"/>
      <selection pane="bottomLeft" activeCell="A2" sqref="A2:F2"/>
    </sheetView>
  </sheetViews>
  <sheetFormatPr defaultColWidth="9.109375" defaultRowHeight="13.8"/>
  <cols>
    <col min="1" max="1" width="5.6640625" style="9" bestFit="1" customWidth="1"/>
    <col min="2" max="2" width="9.77734375" style="2" customWidth="1"/>
    <col min="3" max="3" width="45.33203125" style="72" customWidth="1"/>
    <col min="4" max="4" width="47.6640625" style="50" customWidth="1"/>
    <col min="5" max="5" width="6.77734375" style="2" customWidth="1"/>
    <col min="6" max="6" width="8" style="2" bestFit="1" customWidth="1"/>
    <col min="7" max="7" width="1" style="2" customWidth="1"/>
    <col min="8" max="27" width="6.77734375" style="12" customWidth="1"/>
    <col min="28" max="28" width="7.33203125" style="3" customWidth="1"/>
    <col min="29" max="29" width="0.88671875" style="3" customWidth="1"/>
    <col min="30" max="16384" width="9.109375" style="3"/>
  </cols>
  <sheetData>
    <row r="1" spans="1:29" ht="69" customHeight="1">
      <c r="A1" s="103"/>
      <c r="B1" s="104"/>
      <c r="C1" s="104"/>
      <c r="D1" s="104"/>
      <c r="E1" s="104"/>
      <c r="F1" s="105"/>
      <c r="G1" s="23"/>
      <c r="H1" s="113" t="s">
        <v>501</v>
      </c>
      <c r="I1" s="113" t="s">
        <v>496</v>
      </c>
      <c r="J1" s="111" t="s">
        <v>496</v>
      </c>
      <c r="K1" s="93"/>
      <c r="L1" s="111" t="s">
        <v>437</v>
      </c>
      <c r="M1" s="95" t="s">
        <v>411</v>
      </c>
      <c r="N1" s="97" t="s">
        <v>401</v>
      </c>
      <c r="O1" s="101" t="s">
        <v>389</v>
      </c>
      <c r="P1" s="97" t="s">
        <v>337</v>
      </c>
      <c r="Q1" s="99" t="s">
        <v>349</v>
      </c>
      <c r="R1" s="99" t="s">
        <v>323</v>
      </c>
      <c r="S1" s="99" t="s">
        <v>357</v>
      </c>
      <c r="T1" s="111" t="s">
        <v>280</v>
      </c>
      <c r="U1" s="111" t="s">
        <v>268</v>
      </c>
      <c r="V1" s="97" t="s">
        <v>251</v>
      </c>
      <c r="W1" s="97" t="s">
        <v>207</v>
      </c>
      <c r="X1" s="97" t="s">
        <v>132</v>
      </c>
      <c r="Y1" s="97" t="s">
        <v>117</v>
      </c>
      <c r="Z1" s="97" t="s">
        <v>88</v>
      </c>
      <c r="AA1" s="97" t="s">
        <v>59</v>
      </c>
      <c r="AB1" s="97" t="s">
        <v>6</v>
      </c>
      <c r="AC1" s="41"/>
    </row>
    <row r="2" spans="1:29" s="4" customFormat="1" ht="127.8" customHeight="1">
      <c r="A2" s="106" t="s">
        <v>508</v>
      </c>
      <c r="B2" s="107"/>
      <c r="C2" s="107"/>
      <c r="D2" s="107"/>
      <c r="E2" s="107"/>
      <c r="F2" s="108"/>
      <c r="G2" s="24"/>
      <c r="H2" s="114"/>
      <c r="I2" s="114"/>
      <c r="J2" s="112"/>
      <c r="K2" s="94" t="s">
        <v>458</v>
      </c>
      <c r="L2" s="112"/>
      <c r="M2" s="96"/>
      <c r="N2" s="98"/>
      <c r="O2" s="102"/>
      <c r="P2" s="98"/>
      <c r="Q2" s="100"/>
      <c r="R2" s="100"/>
      <c r="S2" s="100"/>
      <c r="T2" s="112"/>
      <c r="U2" s="112"/>
      <c r="V2" s="98"/>
      <c r="W2" s="98"/>
      <c r="X2" s="98"/>
      <c r="Y2" s="98"/>
      <c r="Z2" s="98"/>
      <c r="AA2" s="98"/>
      <c r="AB2" s="98"/>
      <c r="AC2" s="42"/>
    </row>
    <row r="3" spans="1:29" s="4" customFormat="1" ht="18" customHeight="1">
      <c r="A3" s="81"/>
      <c r="B3" s="82"/>
      <c r="C3" s="83"/>
      <c r="D3" s="83"/>
      <c r="E3" s="82"/>
      <c r="F3" s="64"/>
      <c r="G3" s="25"/>
      <c r="H3" s="51">
        <v>46235</v>
      </c>
      <c r="I3" s="51">
        <v>46228</v>
      </c>
      <c r="J3" s="51">
        <v>46229</v>
      </c>
      <c r="K3" s="51">
        <v>46215</v>
      </c>
      <c r="L3" s="51">
        <v>46214</v>
      </c>
      <c r="M3" s="16">
        <v>46172</v>
      </c>
      <c r="N3" s="16">
        <v>46145</v>
      </c>
      <c r="O3" s="16">
        <v>46144</v>
      </c>
      <c r="P3" s="16">
        <v>46124</v>
      </c>
      <c r="Q3" s="77">
        <v>46123</v>
      </c>
      <c r="R3" s="16">
        <v>46123</v>
      </c>
      <c r="S3" s="16">
        <v>46117</v>
      </c>
      <c r="T3" s="51">
        <v>46109</v>
      </c>
      <c r="U3" s="51">
        <v>46096</v>
      </c>
      <c r="V3" s="16">
        <v>46089</v>
      </c>
      <c r="W3" s="16">
        <v>46081</v>
      </c>
      <c r="X3" s="16">
        <v>46075</v>
      </c>
      <c r="Y3" s="16">
        <v>46074</v>
      </c>
      <c r="Z3" s="16">
        <v>46061</v>
      </c>
      <c r="AA3" s="16">
        <v>46061</v>
      </c>
      <c r="AB3" s="16">
        <v>46047</v>
      </c>
      <c r="AC3" s="30"/>
    </row>
    <row r="4" spans="1:29" ht="18" customHeight="1">
      <c r="A4" s="17" t="s">
        <v>0</v>
      </c>
      <c r="B4" s="17" t="s">
        <v>1</v>
      </c>
      <c r="C4" s="45" t="s">
        <v>4</v>
      </c>
      <c r="D4" s="45" t="s">
        <v>2</v>
      </c>
      <c r="E4" s="17" t="s">
        <v>3</v>
      </c>
      <c r="F4" s="17" t="s">
        <v>5</v>
      </c>
      <c r="G4" s="26"/>
      <c r="H4" s="52" t="s">
        <v>188</v>
      </c>
      <c r="I4" s="52" t="s">
        <v>493</v>
      </c>
      <c r="J4" s="52" t="s">
        <v>493</v>
      </c>
      <c r="K4" s="52" t="s">
        <v>350</v>
      </c>
      <c r="L4" s="52" t="s">
        <v>188</v>
      </c>
      <c r="M4" s="18" t="s">
        <v>188</v>
      </c>
      <c r="N4" s="18" t="s">
        <v>7</v>
      </c>
      <c r="O4" s="18" t="s">
        <v>188</v>
      </c>
      <c r="P4" s="18" t="s">
        <v>7</v>
      </c>
      <c r="Q4" s="79" t="s">
        <v>350</v>
      </c>
      <c r="R4" s="18" t="s">
        <v>188</v>
      </c>
      <c r="S4" s="18" t="s">
        <v>7</v>
      </c>
      <c r="T4" s="18" t="s">
        <v>188</v>
      </c>
      <c r="U4" s="18" t="s">
        <v>188</v>
      </c>
      <c r="V4" s="18" t="s">
        <v>188</v>
      </c>
      <c r="W4" s="18" t="s">
        <v>188</v>
      </c>
      <c r="X4" s="18" t="s">
        <v>7</v>
      </c>
      <c r="Y4" s="18" t="s">
        <v>118</v>
      </c>
      <c r="Z4" s="18" t="s">
        <v>7</v>
      </c>
      <c r="AA4" s="18" t="s">
        <v>7</v>
      </c>
      <c r="AB4" s="18" t="s">
        <v>7</v>
      </c>
      <c r="AC4" s="31"/>
    </row>
    <row r="5" spans="1:29" s="11" customFormat="1" ht="18" customHeight="1">
      <c r="A5" s="1">
        <f>RANK(F5,F$5:F$206,0)</f>
        <v>1</v>
      </c>
      <c r="B5" s="1">
        <v>61658</v>
      </c>
      <c r="C5" s="66" t="s">
        <v>230</v>
      </c>
      <c r="D5" s="46" t="s">
        <v>23</v>
      </c>
      <c r="E5" s="1" t="s">
        <v>71</v>
      </c>
      <c r="F5" s="1">
        <f>SUM(H5:AB5)</f>
        <v>820</v>
      </c>
      <c r="G5" s="27"/>
      <c r="H5" s="1">
        <v>80</v>
      </c>
      <c r="I5" s="1">
        <v>100</v>
      </c>
      <c r="J5" s="1"/>
      <c r="K5" s="1"/>
      <c r="L5" s="1">
        <v>85</v>
      </c>
      <c r="M5" s="1"/>
      <c r="N5" s="7"/>
      <c r="O5" s="1">
        <v>80</v>
      </c>
      <c r="P5" s="7"/>
      <c r="Q5" s="1"/>
      <c r="R5" s="7">
        <v>95</v>
      </c>
      <c r="S5" s="1"/>
      <c r="T5" s="7">
        <v>90</v>
      </c>
      <c r="U5" s="7">
        <v>95</v>
      </c>
      <c r="V5" s="7">
        <v>100</v>
      </c>
      <c r="W5" s="7">
        <v>95</v>
      </c>
      <c r="X5" s="7"/>
      <c r="Y5" s="7"/>
      <c r="Z5" s="7"/>
      <c r="AA5" s="7"/>
      <c r="AB5" s="7"/>
      <c r="AC5" s="32"/>
    </row>
    <row r="6" spans="1:29" s="11" customFormat="1" ht="18" customHeight="1">
      <c r="A6" s="1">
        <f>RANK(F6,F$5:F$206,0)</f>
        <v>2</v>
      </c>
      <c r="B6" s="1">
        <v>56569</v>
      </c>
      <c r="C6" s="66" t="s">
        <v>229</v>
      </c>
      <c r="D6" s="46" t="s">
        <v>23</v>
      </c>
      <c r="E6" s="1" t="s">
        <v>71</v>
      </c>
      <c r="F6" s="1">
        <f>SUM(H6:AB6)</f>
        <v>800</v>
      </c>
      <c r="G6" s="27"/>
      <c r="H6" s="1">
        <v>100</v>
      </c>
      <c r="I6" s="1">
        <v>200</v>
      </c>
      <c r="J6" s="1"/>
      <c r="K6" s="1"/>
      <c r="L6" s="1"/>
      <c r="M6" s="1">
        <v>100</v>
      </c>
      <c r="N6" s="7"/>
      <c r="O6" s="1">
        <v>100</v>
      </c>
      <c r="P6" s="7"/>
      <c r="Q6" s="1"/>
      <c r="R6" s="7">
        <v>100</v>
      </c>
      <c r="S6" s="1"/>
      <c r="T6" s="7">
        <v>100</v>
      </c>
      <c r="U6" s="7"/>
      <c r="V6" s="7"/>
      <c r="W6" s="7">
        <v>100</v>
      </c>
      <c r="X6" s="7"/>
      <c r="Y6" s="7"/>
      <c r="Z6" s="7"/>
      <c r="AA6" s="7"/>
      <c r="AB6" s="7"/>
      <c r="AC6" s="32"/>
    </row>
    <row r="7" spans="1:29" s="11" customFormat="1" ht="18" customHeight="1">
      <c r="A7" s="1">
        <f>RANK(F7,F$5:F$206,0)</f>
        <v>3</v>
      </c>
      <c r="B7" s="1">
        <v>58938</v>
      </c>
      <c r="C7" s="66" t="s">
        <v>289</v>
      </c>
      <c r="D7" s="46" t="s">
        <v>23</v>
      </c>
      <c r="E7" s="1" t="s">
        <v>71</v>
      </c>
      <c r="F7" s="1">
        <f>SUM(H7:AB7)</f>
        <v>685</v>
      </c>
      <c r="G7" s="27"/>
      <c r="H7" s="1">
        <v>95</v>
      </c>
      <c r="I7" s="1">
        <v>180</v>
      </c>
      <c r="J7" s="1"/>
      <c r="K7" s="1"/>
      <c r="L7" s="1">
        <v>100</v>
      </c>
      <c r="M7" s="1">
        <v>80</v>
      </c>
      <c r="N7" s="7"/>
      <c r="O7" s="1">
        <v>65</v>
      </c>
      <c r="P7" s="7"/>
      <c r="Q7" s="1"/>
      <c r="R7" s="7">
        <v>90</v>
      </c>
      <c r="S7" s="1"/>
      <c r="T7" s="7">
        <v>75</v>
      </c>
      <c r="U7" s="7"/>
      <c r="V7" s="7"/>
      <c r="W7" s="7"/>
      <c r="X7" s="7"/>
      <c r="Y7" s="7"/>
      <c r="Z7" s="7"/>
      <c r="AA7" s="7"/>
      <c r="AB7" s="7"/>
      <c r="AC7" s="32"/>
    </row>
    <row r="8" spans="1:29" s="11" customFormat="1" ht="18" customHeight="1">
      <c r="A8" s="1">
        <f>RANK(F8,F$5:F$206,0)</f>
        <v>4</v>
      </c>
      <c r="B8" s="1">
        <v>59227</v>
      </c>
      <c r="C8" s="66" t="s">
        <v>260</v>
      </c>
      <c r="D8" s="46" t="s">
        <v>23</v>
      </c>
      <c r="E8" s="1" t="s">
        <v>21</v>
      </c>
      <c r="F8" s="1">
        <f>SUM(H8:AB8)</f>
        <v>660</v>
      </c>
      <c r="G8" s="27"/>
      <c r="H8" s="1">
        <v>90</v>
      </c>
      <c r="I8" s="1">
        <v>150</v>
      </c>
      <c r="J8" s="1"/>
      <c r="K8" s="1"/>
      <c r="L8" s="1"/>
      <c r="M8" s="1">
        <v>75</v>
      </c>
      <c r="N8" s="7"/>
      <c r="O8" s="1"/>
      <c r="P8" s="7"/>
      <c r="Q8" s="1"/>
      <c r="R8" s="7">
        <v>75</v>
      </c>
      <c r="S8" s="1"/>
      <c r="T8" s="7">
        <v>85</v>
      </c>
      <c r="U8" s="7">
        <v>90</v>
      </c>
      <c r="V8" s="7">
        <v>95</v>
      </c>
      <c r="W8" s="7"/>
      <c r="X8" s="7"/>
      <c r="Y8" s="7"/>
      <c r="Z8" s="7"/>
      <c r="AA8" s="7"/>
      <c r="AB8" s="7"/>
      <c r="AC8" s="32"/>
    </row>
    <row r="9" spans="1:29" s="11" customFormat="1" ht="18" customHeight="1">
      <c r="A9" s="1">
        <f>RANK(F9,F$5:F$206,0)</f>
        <v>5</v>
      </c>
      <c r="B9" s="1">
        <v>62686</v>
      </c>
      <c r="C9" s="66" t="s">
        <v>69</v>
      </c>
      <c r="D9" s="46" t="s">
        <v>70</v>
      </c>
      <c r="E9" s="1" t="s">
        <v>71</v>
      </c>
      <c r="F9" s="1">
        <f>SUM(H9:AB9)</f>
        <v>625</v>
      </c>
      <c r="G9" s="27"/>
      <c r="H9" s="1">
        <v>75</v>
      </c>
      <c r="I9" s="1">
        <v>60</v>
      </c>
      <c r="J9" s="1"/>
      <c r="K9" s="1"/>
      <c r="L9" s="1"/>
      <c r="M9" s="1">
        <v>35</v>
      </c>
      <c r="N9" s="7"/>
      <c r="O9" s="1">
        <v>45</v>
      </c>
      <c r="P9" s="7"/>
      <c r="Q9" s="1"/>
      <c r="R9" s="7">
        <v>70</v>
      </c>
      <c r="S9" s="1"/>
      <c r="T9" s="7">
        <v>65</v>
      </c>
      <c r="U9" s="7">
        <v>85</v>
      </c>
      <c r="V9" s="7">
        <v>90</v>
      </c>
      <c r="W9" s="7">
        <v>75</v>
      </c>
      <c r="X9" s="7"/>
      <c r="Y9" s="7"/>
      <c r="Z9" s="7"/>
      <c r="AA9" s="7">
        <v>25</v>
      </c>
      <c r="AB9" s="7"/>
      <c r="AC9" s="32"/>
    </row>
    <row r="10" spans="1:29" s="11" customFormat="1" ht="18" customHeight="1">
      <c r="A10" s="1">
        <f>RANK(F10,F$5:F$206,0)</f>
        <v>6</v>
      </c>
      <c r="B10" s="1">
        <v>67533</v>
      </c>
      <c r="C10" s="66" t="s">
        <v>288</v>
      </c>
      <c r="D10" s="46" t="s">
        <v>23</v>
      </c>
      <c r="E10" s="1" t="s">
        <v>71</v>
      </c>
      <c r="F10" s="1">
        <f>SUM(H10:AB10)</f>
        <v>580</v>
      </c>
      <c r="G10" s="27"/>
      <c r="H10" s="1"/>
      <c r="I10" s="1">
        <v>300</v>
      </c>
      <c r="J10" s="1"/>
      <c r="K10" s="1"/>
      <c r="L10" s="1"/>
      <c r="M10" s="1">
        <v>95</v>
      </c>
      <c r="N10" s="7"/>
      <c r="O10" s="1">
        <v>90</v>
      </c>
      <c r="P10" s="7"/>
      <c r="Q10" s="1"/>
      <c r="R10" s="7"/>
      <c r="S10" s="1"/>
      <c r="T10" s="7">
        <v>95</v>
      </c>
      <c r="U10" s="7"/>
      <c r="V10" s="7"/>
      <c r="W10" s="7"/>
      <c r="X10" s="7"/>
      <c r="Y10" s="7"/>
      <c r="Z10" s="7"/>
      <c r="AA10" s="7"/>
      <c r="AB10" s="7"/>
      <c r="AC10" s="32"/>
    </row>
    <row r="11" spans="1:29" s="11" customFormat="1" ht="18" customHeight="1">
      <c r="A11" s="1">
        <f>RANK(F11,F$5:F$206,0)</f>
        <v>7</v>
      </c>
      <c r="B11" s="1">
        <v>68232</v>
      </c>
      <c r="C11" s="66" t="s">
        <v>232</v>
      </c>
      <c r="D11" s="46" t="s">
        <v>23</v>
      </c>
      <c r="E11" s="1" t="s">
        <v>71</v>
      </c>
      <c r="F11" s="1">
        <f>SUM(H11:AB11)</f>
        <v>490</v>
      </c>
      <c r="G11" s="27"/>
      <c r="H11" s="1"/>
      <c r="I11" s="1">
        <v>120</v>
      </c>
      <c r="J11" s="1"/>
      <c r="K11" s="1"/>
      <c r="L11" s="1"/>
      <c r="M11" s="1">
        <v>45</v>
      </c>
      <c r="N11" s="7"/>
      <c r="O11" s="1">
        <v>60</v>
      </c>
      <c r="P11" s="7"/>
      <c r="Q11" s="1"/>
      <c r="R11" s="7"/>
      <c r="S11" s="1"/>
      <c r="T11" s="7">
        <v>80</v>
      </c>
      <c r="U11" s="7">
        <v>100</v>
      </c>
      <c r="V11" s="7"/>
      <c r="W11" s="7">
        <v>85</v>
      </c>
      <c r="X11" s="7"/>
      <c r="Y11" s="7"/>
      <c r="Z11" s="7"/>
      <c r="AA11" s="7"/>
      <c r="AB11" s="7"/>
      <c r="AC11" s="32"/>
    </row>
    <row r="12" spans="1:29" s="11" customFormat="1" ht="18" customHeight="1">
      <c r="A12" s="1">
        <f>RANK(F12,F$5:F$206,0)</f>
        <v>8</v>
      </c>
      <c r="B12" s="1">
        <v>63264</v>
      </c>
      <c r="C12" s="46" t="s">
        <v>233</v>
      </c>
      <c r="D12" s="66" t="s">
        <v>23</v>
      </c>
      <c r="E12" s="1" t="s">
        <v>71</v>
      </c>
      <c r="F12" s="1">
        <f>SUM(H12:AB12)</f>
        <v>475</v>
      </c>
      <c r="G12" s="27"/>
      <c r="H12" s="1"/>
      <c r="I12" s="1">
        <v>110</v>
      </c>
      <c r="J12" s="1"/>
      <c r="K12" s="1"/>
      <c r="L12" s="1"/>
      <c r="M12" s="1">
        <v>65</v>
      </c>
      <c r="N12" s="7"/>
      <c r="O12" s="1">
        <v>70</v>
      </c>
      <c r="P12" s="7"/>
      <c r="Q12" s="1"/>
      <c r="R12" s="7">
        <v>80</v>
      </c>
      <c r="S12" s="1"/>
      <c r="T12" s="7">
        <v>70</v>
      </c>
      <c r="U12" s="7"/>
      <c r="V12" s="7"/>
      <c r="W12" s="7">
        <v>80</v>
      </c>
      <c r="X12" s="7"/>
      <c r="Y12" s="7"/>
      <c r="Z12" s="7"/>
      <c r="AA12" s="7"/>
      <c r="AB12" s="7"/>
      <c r="AC12" s="32"/>
    </row>
    <row r="13" spans="1:29" s="11" customFormat="1" ht="18" customHeight="1">
      <c r="A13" s="1">
        <f>RANK(F13,F$5:F$206,0)</f>
        <v>9</v>
      </c>
      <c r="B13" s="1">
        <v>55636</v>
      </c>
      <c r="C13" s="66" t="s">
        <v>231</v>
      </c>
      <c r="D13" s="46" t="s">
        <v>222</v>
      </c>
      <c r="E13" s="1" t="s">
        <v>170</v>
      </c>
      <c r="F13" s="1">
        <f>SUM(H13:AB13)</f>
        <v>430</v>
      </c>
      <c r="G13" s="27"/>
      <c r="H13" s="1"/>
      <c r="I13" s="1">
        <v>170</v>
      </c>
      <c r="J13" s="1"/>
      <c r="K13" s="1"/>
      <c r="L13" s="1">
        <v>95</v>
      </c>
      <c r="M13" s="1"/>
      <c r="N13" s="7"/>
      <c r="O13" s="1">
        <v>75</v>
      </c>
      <c r="P13" s="7"/>
      <c r="Q13" s="1"/>
      <c r="R13" s="7"/>
      <c r="S13" s="1"/>
      <c r="T13" s="7"/>
      <c r="U13" s="7"/>
      <c r="V13" s="7"/>
      <c r="W13" s="7">
        <v>90</v>
      </c>
      <c r="X13" s="7"/>
      <c r="Y13" s="7"/>
      <c r="Z13" s="7"/>
      <c r="AA13" s="7"/>
      <c r="AB13" s="7"/>
      <c r="AC13" s="32"/>
    </row>
    <row r="14" spans="1:29" s="11" customFormat="1" ht="18" customHeight="1">
      <c r="A14" s="1">
        <f>RANK(F14,F$5:F$206,0)</f>
        <v>10</v>
      </c>
      <c r="B14" s="1">
        <v>62826</v>
      </c>
      <c r="C14" s="66" t="s">
        <v>416</v>
      </c>
      <c r="D14" s="46" t="s">
        <v>23</v>
      </c>
      <c r="E14" s="1" t="s">
        <v>92</v>
      </c>
      <c r="F14" s="1">
        <f>SUM(H14:AB14)</f>
        <v>367.5</v>
      </c>
      <c r="G14" s="27"/>
      <c r="H14" s="1"/>
      <c r="I14" s="1">
        <v>250</v>
      </c>
      <c r="J14" s="1"/>
      <c r="K14" s="1">
        <v>47.5</v>
      </c>
      <c r="L14" s="1"/>
      <c r="M14" s="1">
        <v>70</v>
      </c>
      <c r="N14" s="7"/>
      <c r="O14" s="1"/>
      <c r="P14" s="7"/>
      <c r="Q14" s="7"/>
      <c r="R14" s="7"/>
      <c r="S14" s="1"/>
      <c r="T14" s="7"/>
      <c r="U14" s="7"/>
      <c r="V14" s="7"/>
      <c r="W14" s="7"/>
      <c r="X14" s="7"/>
      <c r="Y14" s="7"/>
      <c r="Z14" s="7"/>
      <c r="AA14" s="7"/>
      <c r="AB14" s="7"/>
      <c r="AC14" s="32"/>
    </row>
    <row r="15" spans="1:29" s="11" customFormat="1" ht="18" customHeight="1">
      <c r="A15" s="1">
        <f>RANK(F15,F$5:F$206,0)</f>
        <v>11</v>
      </c>
      <c r="B15" s="1">
        <v>59928</v>
      </c>
      <c r="C15" s="66" t="s">
        <v>144</v>
      </c>
      <c r="D15" s="46" t="s">
        <v>136</v>
      </c>
      <c r="E15" s="1" t="s">
        <v>28</v>
      </c>
      <c r="F15" s="1">
        <f>SUM(H15:AB15)</f>
        <v>352.5</v>
      </c>
      <c r="G15" s="27"/>
      <c r="H15" s="1"/>
      <c r="I15" s="1">
        <v>230</v>
      </c>
      <c r="J15" s="1"/>
      <c r="K15" s="1"/>
      <c r="L15" s="1"/>
      <c r="M15" s="1">
        <v>85</v>
      </c>
      <c r="N15" s="7"/>
      <c r="O15" s="1"/>
      <c r="P15" s="7">
        <v>12.5</v>
      </c>
      <c r="Q15" s="1"/>
      <c r="R15" s="7"/>
      <c r="S15" s="1"/>
      <c r="T15" s="7"/>
      <c r="U15" s="7"/>
      <c r="V15" s="7"/>
      <c r="W15" s="7"/>
      <c r="X15" s="7">
        <v>25</v>
      </c>
      <c r="Y15" s="7"/>
      <c r="Z15" s="7"/>
      <c r="AA15" s="7"/>
      <c r="AB15" s="7"/>
      <c r="AC15" s="32"/>
    </row>
    <row r="16" spans="1:29" s="11" customFormat="1" ht="18" customHeight="1">
      <c r="A16" s="1">
        <f>RANK(F16,F$5:F$206,0)</f>
        <v>12</v>
      </c>
      <c r="B16" s="1">
        <v>64866</v>
      </c>
      <c r="C16" s="66" t="s">
        <v>234</v>
      </c>
      <c r="D16" s="46" t="s">
        <v>23</v>
      </c>
      <c r="E16" s="1" t="s">
        <v>71</v>
      </c>
      <c r="F16" s="1">
        <f>SUM(H16:AB16)</f>
        <v>325</v>
      </c>
      <c r="G16" s="27"/>
      <c r="H16" s="1"/>
      <c r="I16" s="1"/>
      <c r="J16" s="1"/>
      <c r="K16" s="1"/>
      <c r="L16" s="1">
        <v>80</v>
      </c>
      <c r="M16" s="1">
        <v>55</v>
      </c>
      <c r="N16" s="7"/>
      <c r="O16" s="1">
        <v>55</v>
      </c>
      <c r="P16" s="7"/>
      <c r="Q16" s="1"/>
      <c r="R16" s="7">
        <v>65</v>
      </c>
      <c r="S16" s="1"/>
      <c r="T16" s="7"/>
      <c r="U16" s="7"/>
      <c r="V16" s="7"/>
      <c r="W16" s="7">
        <v>70</v>
      </c>
      <c r="X16" s="7"/>
      <c r="Y16" s="7"/>
      <c r="Z16" s="7"/>
      <c r="AA16" s="7"/>
      <c r="AB16" s="7"/>
      <c r="AC16" s="32"/>
    </row>
    <row r="17" spans="1:29" s="11" customFormat="1" ht="18" customHeight="1">
      <c r="A17" s="1">
        <f>RANK(F17,F$5:F$206,0)</f>
        <v>12</v>
      </c>
      <c r="B17" s="1">
        <v>65441</v>
      </c>
      <c r="C17" s="66" t="s">
        <v>395</v>
      </c>
      <c r="D17" s="46" t="s">
        <v>396</v>
      </c>
      <c r="E17" s="1" t="s">
        <v>71</v>
      </c>
      <c r="F17" s="1">
        <f>SUM(H17:AB17)</f>
        <v>325</v>
      </c>
      <c r="G17" s="27"/>
      <c r="H17" s="1"/>
      <c r="I17" s="1">
        <v>140</v>
      </c>
      <c r="J17" s="1"/>
      <c r="K17" s="1"/>
      <c r="L17" s="1">
        <v>90</v>
      </c>
      <c r="M17" s="1"/>
      <c r="N17" s="7"/>
      <c r="O17" s="1">
        <v>95</v>
      </c>
      <c r="P17" s="7"/>
      <c r="Q17" s="7"/>
      <c r="R17" s="7"/>
      <c r="S17" s="1"/>
      <c r="T17" s="7"/>
      <c r="U17" s="7"/>
      <c r="V17" s="7"/>
      <c r="W17" s="7"/>
      <c r="X17" s="7"/>
      <c r="Y17" s="7"/>
      <c r="Z17" s="7"/>
      <c r="AA17" s="7"/>
      <c r="AB17" s="7"/>
      <c r="AC17" s="32"/>
    </row>
    <row r="18" spans="1:29" s="11" customFormat="1" ht="18" customHeight="1">
      <c r="A18" s="1">
        <f>RANK(F18,F$5:F$206,0)</f>
        <v>14</v>
      </c>
      <c r="B18" s="1">
        <v>53432</v>
      </c>
      <c r="C18" s="46" t="s">
        <v>354</v>
      </c>
      <c r="D18" s="46" t="s">
        <v>23</v>
      </c>
      <c r="E18" s="1" t="s">
        <v>10</v>
      </c>
      <c r="F18" s="1">
        <f>SUM(H18:AB18)</f>
        <v>315</v>
      </c>
      <c r="G18" s="27"/>
      <c r="H18" s="1"/>
      <c r="I18" s="1">
        <v>215</v>
      </c>
      <c r="J18" s="1"/>
      <c r="K18" s="1"/>
      <c r="L18" s="1"/>
      <c r="M18" s="1"/>
      <c r="N18" s="7"/>
      <c r="O18" s="1"/>
      <c r="P18" s="7"/>
      <c r="Q18" s="1">
        <v>100</v>
      </c>
      <c r="R18" s="7"/>
      <c r="S18" s="1"/>
      <c r="T18" s="7"/>
      <c r="U18" s="7"/>
      <c r="V18" s="7"/>
      <c r="W18" s="7"/>
      <c r="X18" s="7"/>
      <c r="Y18" s="7"/>
      <c r="Z18" s="7"/>
      <c r="AA18" s="7"/>
      <c r="AB18" s="7"/>
      <c r="AC18" s="32"/>
    </row>
    <row r="19" spans="1:29" s="11" customFormat="1" ht="18" customHeight="1">
      <c r="A19" s="1">
        <f>RANK(F19,F$5:F$206,0)</f>
        <v>15</v>
      </c>
      <c r="B19" s="1">
        <v>49412</v>
      </c>
      <c r="C19" s="66" t="s">
        <v>328</v>
      </c>
      <c r="D19" s="46" t="s">
        <v>23</v>
      </c>
      <c r="E19" s="1" t="s">
        <v>170</v>
      </c>
      <c r="F19" s="1">
        <f>SUM(H19:AB19)</f>
        <v>245</v>
      </c>
      <c r="G19" s="27"/>
      <c r="H19" s="1"/>
      <c r="I19" s="1">
        <v>70</v>
      </c>
      <c r="J19" s="1"/>
      <c r="K19" s="1"/>
      <c r="L19" s="1"/>
      <c r="M19" s="1">
        <v>90</v>
      </c>
      <c r="N19" s="7"/>
      <c r="O19" s="1"/>
      <c r="P19" s="7"/>
      <c r="Q19" s="1"/>
      <c r="R19" s="7">
        <v>85</v>
      </c>
      <c r="S19" s="1"/>
      <c r="T19" s="7"/>
      <c r="U19" s="7"/>
      <c r="V19" s="7"/>
      <c r="W19" s="7"/>
      <c r="X19" s="7"/>
      <c r="Y19" s="7"/>
      <c r="Z19" s="7"/>
      <c r="AA19" s="7"/>
      <c r="AB19" s="7"/>
      <c r="AC19" s="32"/>
    </row>
    <row r="20" spans="1:29" s="11" customFormat="1" ht="18" customHeight="1">
      <c r="A20" s="1">
        <f>RANK(F20,F$5:F$206,0)</f>
        <v>16</v>
      </c>
      <c r="B20" s="1">
        <v>69508</v>
      </c>
      <c r="C20" s="66" t="s">
        <v>397</v>
      </c>
      <c r="D20" s="46" t="s">
        <v>23</v>
      </c>
      <c r="E20" s="1" t="s">
        <v>71</v>
      </c>
      <c r="F20" s="1">
        <f>SUM(H20:AB20)</f>
        <v>230</v>
      </c>
      <c r="G20" s="27"/>
      <c r="H20" s="1">
        <v>85</v>
      </c>
      <c r="I20" s="1"/>
      <c r="J20" s="1"/>
      <c r="K20" s="1"/>
      <c r="L20" s="1"/>
      <c r="M20" s="1">
        <v>60</v>
      </c>
      <c r="N20" s="7"/>
      <c r="O20" s="1">
        <v>85</v>
      </c>
      <c r="P20" s="7"/>
      <c r="Q20" s="7"/>
      <c r="R20" s="7"/>
      <c r="S20" s="1"/>
      <c r="T20" s="7"/>
      <c r="U20" s="7"/>
      <c r="V20" s="7"/>
      <c r="W20" s="7"/>
      <c r="X20" s="7"/>
      <c r="Y20" s="7"/>
      <c r="Z20" s="7"/>
      <c r="AA20" s="7"/>
      <c r="AB20" s="7"/>
      <c r="AC20" s="32"/>
    </row>
    <row r="21" spans="1:29" s="11" customFormat="1" ht="18" customHeight="1">
      <c r="A21" s="1">
        <f>RANK(F21,F$5:F$206,0)</f>
        <v>17</v>
      </c>
      <c r="B21" s="1">
        <v>59041</v>
      </c>
      <c r="C21" s="66" t="s">
        <v>464</v>
      </c>
      <c r="D21" s="46" t="s">
        <v>23</v>
      </c>
      <c r="E21" s="1" t="s">
        <v>92</v>
      </c>
      <c r="F21" s="1">
        <f>SUM(H21:AB21)</f>
        <v>210</v>
      </c>
      <c r="G21" s="27"/>
      <c r="H21" s="1"/>
      <c r="I21" s="1">
        <v>160</v>
      </c>
      <c r="J21" s="1"/>
      <c r="K21" s="1">
        <v>50</v>
      </c>
      <c r="L21" s="1"/>
      <c r="M21" s="7"/>
      <c r="N21" s="7"/>
      <c r="O21" s="1"/>
      <c r="P21" s="7"/>
      <c r="Q21" s="7"/>
      <c r="R21" s="7"/>
      <c r="S21" s="1"/>
      <c r="T21" s="7"/>
      <c r="U21" s="7"/>
      <c r="V21" s="7"/>
      <c r="W21" s="7"/>
      <c r="X21" s="7"/>
      <c r="Y21" s="7"/>
      <c r="Z21" s="7"/>
      <c r="AA21" s="7"/>
      <c r="AB21" s="7"/>
      <c r="AC21" s="32"/>
    </row>
    <row r="22" spans="1:29" s="11" customFormat="1" ht="18" customHeight="1">
      <c r="A22" s="1">
        <f>RANK(F22,F$5:F$206,0)</f>
        <v>18</v>
      </c>
      <c r="B22" s="1">
        <v>64750</v>
      </c>
      <c r="C22" s="66" t="s">
        <v>235</v>
      </c>
      <c r="D22" s="46" t="s">
        <v>187</v>
      </c>
      <c r="E22" s="1" t="s">
        <v>170</v>
      </c>
      <c r="F22" s="1">
        <f>SUM(H22:AB22)</f>
        <v>200</v>
      </c>
      <c r="G22" s="27"/>
      <c r="H22" s="1"/>
      <c r="I22" s="1">
        <v>50</v>
      </c>
      <c r="J22" s="1"/>
      <c r="K22" s="1"/>
      <c r="L22" s="1"/>
      <c r="M22" s="1">
        <v>25</v>
      </c>
      <c r="N22" s="7"/>
      <c r="O22" s="1"/>
      <c r="P22" s="7"/>
      <c r="Q22" s="1"/>
      <c r="R22" s="7"/>
      <c r="S22" s="1"/>
      <c r="T22" s="7">
        <v>60</v>
      </c>
      <c r="U22" s="7"/>
      <c r="V22" s="7"/>
      <c r="W22" s="7">
        <v>65</v>
      </c>
      <c r="X22" s="7"/>
      <c r="Y22" s="7"/>
      <c r="Z22" s="7"/>
      <c r="AA22" s="7"/>
      <c r="AB22" s="7"/>
      <c r="AC22" s="32"/>
    </row>
    <row r="23" spans="1:29" s="11" customFormat="1" ht="18" customHeight="1">
      <c r="A23" s="1">
        <f>RANK(F23,F$5:F$206,0)</f>
        <v>19</v>
      </c>
      <c r="B23" s="1">
        <v>62827</v>
      </c>
      <c r="C23" s="46" t="s">
        <v>262</v>
      </c>
      <c r="D23" s="46" t="s">
        <v>23</v>
      </c>
      <c r="E23" s="1" t="s">
        <v>21</v>
      </c>
      <c r="F23" s="1">
        <f>SUM(H23:AB23)</f>
        <v>160</v>
      </c>
      <c r="G23" s="27"/>
      <c r="H23" s="1"/>
      <c r="I23" s="1"/>
      <c r="J23" s="1"/>
      <c r="K23" s="1"/>
      <c r="L23" s="1"/>
      <c r="M23" s="1"/>
      <c r="N23" s="7"/>
      <c r="O23" s="1"/>
      <c r="P23" s="7"/>
      <c r="Q23" s="1"/>
      <c r="R23" s="7"/>
      <c r="S23" s="1"/>
      <c r="T23" s="7"/>
      <c r="U23" s="7">
        <v>80</v>
      </c>
      <c r="V23" s="7">
        <v>80</v>
      </c>
      <c r="W23" s="7"/>
      <c r="X23" s="7"/>
      <c r="Y23" s="7"/>
      <c r="Z23" s="7"/>
      <c r="AA23" s="7"/>
      <c r="AB23" s="7"/>
      <c r="AC23" s="32"/>
    </row>
    <row r="24" spans="1:29" s="11" customFormat="1" ht="18" customHeight="1">
      <c r="A24" s="1">
        <f>RANK(F24,F$5:F$206,0)</f>
        <v>20</v>
      </c>
      <c r="B24" s="1">
        <v>68768</v>
      </c>
      <c r="C24" s="66" t="s">
        <v>236</v>
      </c>
      <c r="D24" s="46" t="s">
        <v>187</v>
      </c>
      <c r="E24" s="1" t="s">
        <v>170</v>
      </c>
      <c r="F24" s="1">
        <f>SUM(H24:AB24)</f>
        <v>150</v>
      </c>
      <c r="G24" s="27"/>
      <c r="H24" s="1"/>
      <c r="I24" s="1">
        <v>30</v>
      </c>
      <c r="J24" s="1"/>
      <c r="K24" s="1"/>
      <c r="L24" s="1"/>
      <c r="M24" s="1">
        <v>15</v>
      </c>
      <c r="N24" s="7"/>
      <c r="O24" s="1"/>
      <c r="P24" s="7"/>
      <c r="Q24" s="1"/>
      <c r="R24" s="7"/>
      <c r="S24" s="1"/>
      <c r="T24" s="7">
        <v>45</v>
      </c>
      <c r="U24" s="7"/>
      <c r="V24" s="7"/>
      <c r="W24" s="7">
        <v>60</v>
      </c>
      <c r="X24" s="7"/>
      <c r="Y24" s="7"/>
      <c r="Z24" s="7"/>
      <c r="AA24" s="7"/>
      <c r="AB24" s="7"/>
      <c r="AC24" s="32"/>
    </row>
    <row r="25" spans="1:29" s="11" customFormat="1" ht="18" customHeight="1">
      <c r="A25" s="1">
        <f>RANK(F25,F$5:F$206,0)</f>
        <v>21</v>
      </c>
      <c r="B25" s="1">
        <v>68557</v>
      </c>
      <c r="C25" s="66" t="s">
        <v>131</v>
      </c>
      <c r="D25" s="46" t="s">
        <v>37</v>
      </c>
      <c r="E25" s="1" t="s">
        <v>10</v>
      </c>
      <c r="F25" s="1">
        <f>SUM(H25:AB25)</f>
        <v>125</v>
      </c>
      <c r="G25" s="27"/>
      <c r="H25" s="1"/>
      <c r="I25" s="1"/>
      <c r="J25" s="1"/>
      <c r="K25" s="1"/>
      <c r="L25" s="1"/>
      <c r="M25" s="1"/>
      <c r="N25" s="7"/>
      <c r="O25" s="1"/>
      <c r="P25" s="7"/>
      <c r="Q25" s="1">
        <v>90</v>
      </c>
      <c r="R25" s="7"/>
      <c r="S25" s="1"/>
      <c r="T25" s="7"/>
      <c r="U25" s="7"/>
      <c r="V25" s="7"/>
      <c r="W25" s="7"/>
      <c r="X25" s="7"/>
      <c r="Y25" s="7">
        <v>35</v>
      </c>
      <c r="Z25" s="7"/>
      <c r="AA25" s="7"/>
      <c r="AB25" s="7"/>
      <c r="AC25" s="32"/>
    </row>
    <row r="26" spans="1:29" s="11" customFormat="1" ht="18" customHeight="1">
      <c r="A26" s="1">
        <f>RANK(F26,F$5:F$206,0)</f>
        <v>22</v>
      </c>
      <c r="B26" s="1">
        <v>67832</v>
      </c>
      <c r="C26" s="66" t="s">
        <v>261</v>
      </c>
      <c r="D26" s="46" t="s">
        <v>23</v>
      </c>
      <c r="E26" s="1" t="s">
        <v>71</v>
      </c>
      <c r="F26" s="1">
        <f>SUM(H26:AB26)</f>
        <v>120</v>
      </c>
      <c r="G26" s="27"/>
      <c r="H26" s="1"/>
      <c r="I26" s="1"/>
      <c r="J26" s="1"/>
      <c r="K26" s="1"/>
      <c r="L26" s="1"/>
      <c r="M26" s="1"/>
      <c r="N26" s="7"/>
      <c r="O26" s="1"/>
      <c r="P26" s="7"/>
      <c r="Q26" s="1"/>
      <c r="R26" s="7"/>
      <c r="S26" s="1"/>
      <c r="T26" s="7">
        <v>35</v>
      </c>
      <c r="U26" s="7"/>
      <c r="V26" s="7">
        <v>85</v>
      </c>
      <c r="W26" s="7"/>
      <c r="X26" s="7"/>
      <c r="Y26" s="7"/>
      <c r="Z26" s="7"/>
      <c r="AA26" s="7"/>
      <c r="AB26" s="7"/>
      <c r="AC26" s="32"/>
    </row>
    <row r="27" spans="1:29" s="11" customFormat="1" ht="18" customHeight="1">
      <c r="A27" s="1">
        <f>RANK(F27,F$5:F$206,0)</f>
        <v>22</v>
      </c>
      <c r="B27" s="1">
        <v>68080</v>
      </c>
      <c r="C27" s="66" t="s">
        <v>47</v>
      </c>
      <c r="D27" s="46" t="s">
        <v>48</v>
      </c>
      <c r="E27" s="1" t="s">
        <v>10</v>
      </c>
      <c r="F27" s="1">
        <f>SUM(H27:AB27)</f>
        <v>120</v>
      </c>
      <c r="G27" s="27"/>
      <c r="H27" s="1"/>
      <c r="I27" s="1"/>
      <c r="J27" s="1"/>
      <c r="K27" s="1"/>
      <c r="L27" s="1"/>
      <c r="M27" s="1"/>
      <c r="N27" s="7"/>
      <c r="O27" s="1"/>
      <c r="P27" s="7"/>
      <c r="Q27" s="1">
        <v>80</v>
      </c>
      <c r="R27" s="7"/>
      <c r="S27" s="1"/>
      <c r="T27" s="7"/>
      <c r="U27" s="7"/>
      <c r="V27" s="7"/>
      <c r="W27" s="7"/>
      <c r="X27" s="7"/>
      <c r="Y27" s="7">
        <v>30</v>
      </c>
      <c r="Z27" s="7"/>
      <c r="AA27" s="7"/>
      <c r="AB27" s="7">
        <v>10</v>
      </c>
      <c r="AC27" s="32"/>
    </row>
    <row r="28" spans="1:29" s="11" customFormat="1" ht="18" customHeight="1">
      <c r="A28" s="1">
        <f>RANK(F28,F$5:F$206,0)</f>
        <v>24</v>
      </c>
      <c r="B28" s="1">
        <v>68072</v>
      </c>
      <c r="C28" s="66" t="s">
        <v>49</v>
      </c>
      <c r="D28" s="46" t="s">
        <v>48</v>
      </c>
      <c r="E28" s="1" t="s">
        <v>10</v>
      </c>
      <c r="F28" s="1">
        <f>SUM(H28:AB28)</f>
        <v>118</v>
      </c>
      <c r="G28" s="27"/>
      <c r="H28" s="1"/>
      <c r="I28" s="1"/>
      <c r="J28" s="1"/>
      <c r="K28" s="1"/>
      <c r="L28" s="1"/>
      <c r="M28" s="1"/>
      <c r="N28" s="7"/>
      <c r="O28" s="1"/>
      <c r="P28" s="7"/>
      <c r="Q28" s="1">
        <v>85</v>
      </c>
      <c r="R28" s="7"/>
      <c r="S28" s="1"/>
      <c r="T28" s="7"/>
      <c r="U28" s="7"/>
      <c r="V28" s="7"/>
      <c r="W28" s="7"/>
      <c r="X28" s="7"/>
      <c r="Y28" s="7">
        <v>25</v>
      </c>
      <c r="Z28" s="7"/>
      <c r="AA28" s="7"/>
      <c r="AB28" s="7">
        <v>8</v>
      </c>
      <c r="AC28" s="32"/>
    </row>
    <row r="29" spans="1:29" s="11" customFormat="1" ht="18" customHeight="1">
      <c r="A29" s="1">
        <f>RANK(F29,F$5:F$206,0)</f>
        <v>25</v>
      </c>
      <c r="B29" s="1">
        <v>64626</v>
      </c>
      <c r="C29" s="66" t="s">
        <v>147</v>
      </c>
      <c r="D29" s="46" t="s">
        <v>141</v>
      </c>
      <c r="E29" s="1" t="s">
        <v>28</v>
      </c>
      <c r="F29" s="1">
        <f>SUM(H29:AB29)</f>
        <v>105</v>
      </c>
      <c r="G29" s="27"/>
      <c r="H29" s="1"/>
      <c r="I29" s="1">
        <v>90</v>
      </c>
      <c r="J29" s="1"/>
      <c r="K29" s="1"/>
      <c r="L29" s="1"/>
      <c r="M29" s="1"/>
      <c r="N29" s="7"/>
      <c r="O29" s="1"/>
      <c r="P29" s="7">
        <v>5</v>
      </c>
      <c r="Q29" s="1"/>
      <c r="R29" s="7"/>
      <c r="S29" s="1"/>
      <c r="T29" s="7"/>
      <c r="U29" s="7"/>
      <c r="V29" s="7"/>
      <c r="W29" s="7"/>
      <c r="X29" s="7">
        <v>10</v>
      </c>
      <c r="Y29" s="7"/>
      <c r="Z29" s="7"/>
      <c r="AA29" s="7"/>
      <c r="AB29" s="7"/>
      <c r="AC29" s="32"/>
    </row>
    <row r="30" spans="1:29" s="11" customFormat="1" ht="18" customHeight="1">
      <c r="A30" s="1">
        <f>RANK(F30,F$5:F$206,0)</f>
        <v>26</v>
      </c>
      <c r="B30" s="1">
        <v>63652</v>
      </c>
      <c r="C30" s="66" t="s">
        <v>355</v>
      </c>
      <c r="D30" s="46" t="s">
        <v>23</v>
      </c>
      <c r="E30" s="1" t="s">
        <v>28</v>
      </c>
      <c r="F30" s="1">
        <f>SUM(H30:AB30)</f>
        <v>95</v>
      </c>
      <c r="G30" s="27"/>
      <c r="H30" s="1"/>
      <c r="I30" s="1"/>
      <c r="J30" s="1"/>
      <c r="K30" s="1"/>
      <c r="L30" s="1"/>
      <c r="M30" s="1"/>
      <c r="N30" s="7"/>
      <c r="O30" s="1"/>
      <c r="P30" s="7"/>
      <c r="Q30" s="1">
        <v>95</v>
      </c>
      <c r="R30" s="7"/>
      <c r="S30" s="1"/>
      <c r="T30" s="7"/>
      <c r="U30" s="7"/>
      <c r="V30" s="7"/>
      <c r="W30" s="7"/>
      <c r="X30" s="7"/>
      <c r="Y30" s="7"/>
      <c r="Z30" s="7"/>
      <c r="AA30" s="7"/>
      <c r="AB30" s="7"/>
      <c r="AC30" s="32"/>
    </row>
    <row r="31" spans="1:29" s="11" customFormat="1" ht="18" customHeight="1">
      <c r="A31" s="1">
        <f>RANK(F31,F$5:F$206,0)</f>
        <v>27</v>
      </c>
      <c r="B31" s="1">
        <v>69746</v>
      </c>
      <c r="C31" s="46" t="s">
        <v>417</v>
      </c>
      <c r="D31" s="66" t="s">
        <v>23</v>
      </c>
      <c r="E31" s="1" t="s">
        <v>71</v>
      </c>
      <c r="F31" s="1">
        <f>SUM(H31:AB31)</f>
        <v>80</v>
      </c>
      <c r="G31" s="27"/>
      <c r="H31" s="1"/>
      <c r="I31" s="1"/>
      <c r="J31" s="1"/>
      <c r="K31" s="1"/>
      <c r="L31" s="1">
        <v>75</v>
      </c>
      <c r="M31" s="1">
        <v>5</v>
      </c>
      <c r="N31" s="7"/>
      <c r="O31" s="1"/>
      <c r="P31" s="7"/>
      <c r="Q31" s="7"/>
      <c r="R31" s="7"/>
      <c r="S31" s="1"/>
      <c r="T31" s="7"/>
      <c r="U31" s="7"/>
      <c r="V31" s="7"/>
      <c r="W31" s="7"/>
      <c r="X31" s="7"/>
      <c r="Y31" s="7"/>
      <c r="Z31" s="7"/>
      <c r="AA31" s="7"/>
      <c r="AB31" s="7"/>
      <c r="AC31" s="32"/>
    </row>
    <row r="32" spans="1:29" s="11" customFormat="1" ht="18" customHeight="1">
      <c r="A32" s="1">
        <f>RANK(F32,F$5:F$206,0)</f>
        <v>27</v>
      </c>
      <c r="B32" s="1">
        <v>70325</v>
      </c>
      <c r="C32" s="46" t="s">
        <v>467</v>
      </c>
      <c r="D32" s="66" t="s">
        <v>23</v>
      </c>
      <c r="E32" s="1" t="s">
        <v>170</v>
      </c>
      <c r="F32" s="1">
        <f>SUM(H32:AB32)</f>
        <v>80</v>
      </c>
      <c r="G32" s="27"/>
      <c r="H32" s="1"/>
      <c r="I32" s="1">
        <v>80</v>
      </c>
      <c r="J32" s="1"/>
      <c r="K32" s="1"/>
      <c r="L32" s="1"/>
      <c r="M32" s="7"/>
      <c r="N32" s="7"/>
      <c r="O32" s="1"/>
      <c r="P32" s="7"/>
      <c r="Q32" s="7"/>
      <c r="R32" s="7"/>
      <c r="S32" s="1"/>
      <c r="T32" s="7"/>
      <c r="U32" s="7"/>
      <c r="V32" s="7"/>
      <c r="W32" s="7"/>
      <c r="X32" s="7"/>
      <c r="Y32" s="7"/>
      <c r="Z32" s="7"/>
      <c r="AA32" s="7"/>
      <c r="AB32" s="7"/>
      <c r="AC32" s="32"/>
    </row>
    <row r="33" spans="1:29" s="11" customFormat="1" ht="18" customHeight="1">
      <c r="A33" s="1">
        <f>RANK(F33,F$5:F$206,0)</f>
        <v>29</v>
      </c>
      <c r="B33" s="1">
        <v>61143</v>
      </c>
      <c r="C33" s="66" t="s">
        <v>45</v>
      </c>
      <c r="D33" s="46" t="s">
        <v>9</v>
      </c>
      <c r="E33" s="1" t="s">
        <v>10</v>
      </c>
      <c r="F33" s="1">
        <f>SUM(H33:AB33)</f>
        <v>75</v>
      </c>
      <c r="G33" s="27"/>
      <c r="H33" s="1"/>
      <c r="I33" s="1"/>
      <c r="J33" s="1"/>
      <c r="K33" s="1"/>
      <c r="L33" s="1"/>
      <c r="M33" s="1"/>
      <c r="N33" s="7"/>
      <c r="O33" s="1"/>
      <c r="P33" s="7"/>
      <c r="Q33" s="1"/>
      <c r="R33" s="7"/>
      <c r="S33" s="1"/>
      <c r="T33" s="7"/>
      <c r="U33" s="7"/>
      <c r="V33" s="7"/>
      <c r="W33" s="7"/>
      <c r="X33" s="7"/>
      <c r="Y33" s="7">
        <v>50</v>
      </c>
      <c r="Z33" s="7"/>
      <c r="AA33" s="7"/>
      <c r="AB33" s="7">
        <v>25</v>
      </c>
      <c r="AC33" s="32"/>
    </row>
    <row r="34" spans="1:29" s="11" customFormat="1" ht="18" customHeight="1">
      <c r="A34" s="1">
        <f>RANK(F34,F$5:F$206,0)</f>
        <v>29</v>
      </c>
      <c r="B34" s="1">
        <v>68757</v>
      </c>
      <c r="C34" s="66" t="s">
        <v>263</v>
      </c>
      <c r="D34" s="46" t="s">
        <v>23</v>
      </c>
      <c r="E34" s="1" t="s">
        <v>21</v>
      </c>
      <c r="F34" s="1">
        <f>SUM(H34:AB34)</f>
        <v>75</v>
      </c>
      <c r="G34" s="27"/>
      <c r="H34" s="1"/>
      <c r="I34" s="1"/>
      <c r="J34" s="1"/>
      <c r="K34" s="1"/>
      <c r="L34" s="1"/>
      <c r="M34" s="1"/>
      <c r="N34" s="7"/>
      <c r="O34" s="1"/>
      <c r="P34" s="7"/>
      <c r="Q34" s="1"/>
      <c r="R34" s="7"/>
      <c r="S34" s="1"/>
      <c r="T34" s="7"/>
      <c r="U34" s="7"/>
      <c r="V34" s="7">
        <v>75</v>
      </c>
      <c r="W34" s="7"/>
      <c r="X34" s="7"/>
      <c r="Y34" s="7"/>
      <c r="Z34" s="7"/>
      <c r="AA34" s="7"/>
      <c r="AB34" s="7"/>
      <c r="AC34" s="32"/>
    </row>
    <row r="35" spans="1:29" s="11" customFormat="1" ht="18" customHeight="1">
      <c r="A35" s="1">
        <f>RANK(F35,F$5:F$206,0)</f>
        <v>31</v>
      </c>
      <c r="B35" s="1">
        <v>69953</v>
      </c>
      <c r="C35" s="66" t="s">
        <v>469</v>
      </c>
      <c r="D35" s="46" t="s">
        <v>23</v>
      </c>
      <c r="E35" s="1" t="s">
        <v>71</v>
      </c>
      <c r="F35" s="1">
        <f>SUM(H35:AB35)</f>
        <v>70</v>
      </c>
      <c r="G35" s="27"/>
      <c r="H35" s="7">
        <v>70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5"/>
      <c r="AC35" s="32"/>
    </row>
    <row r="36" spans="1:29" s="11" customFormat="1" ht="18" customHeight="1">
      <c r="A36" s="1">
        <f>RANK(F36,F$5:F$206,0)</f>
        <v>32</v>
      </c>
      <c r="B36" s="1">
        <v>67862</v>
      </c>
      <c r="C36" s="66" t="s">
        <v>46</v>
      </c>
      <c r="D36" s="46" t="s">
        <v>23</v>
      </c>
      <c r="E36" s="1" t="s">
        <v>10</v>
      </c>
      <c r="F36" s="1">
        <f>SUM(H36:AB36)</f>
        <v>60</v>
      </c>
      <c r="G36" s="27"/>
      <c r="H36" s="1"/>
      <c r="I36" s="1"/>
      <c r="J36" s="1"/>
      <c r="K36" s="1"/>
      <c r="L36" s="1"/>
      <c r="M36" s="1"/>
      <c r="N36" s="7"/>
      <c r="O36" s="1"/>
      <c r="P36" s="7"/>
      <c r="Q36" s="1"/>
      <c r="R36" s="7"/>
      <c r="S36" s="1"/>
      <c r="T36" s="7"/>
      <c r="U36" s="7"/>
      <c r="V36" s="7"/>
      <c r="W36" s="7"/>
      <c r="X36" s="7"/>
      <c r="Y36" s="7">
        <v>40</v>
      </c>
      <c r="Z36" s="7"/>
      <c r="AA36" s="7"/>
      <c r="AB36" s="7">
        <v>20</v>
      </c>
      <c r="AC36" s="32"/>
    </row>
    <row r="37" spans="1:29" s="11" customFormat="1" ht="18" customHeight="1">
      <c r="A37" s="1">
        <f>RANK(F37,F$5:F$206,0)</f>
        <v>33</v>
      </c>
      <c r="B37" s="1">
        <v>68749</v>
      </c>
      <c r="C37" s="66" t="s">
        <v>237</v>
      </c>
      <c r="D37" s="46" t="s">
        <v>23</v>
      </c>
      <c r="E37" s="1" t="s">
        <v>170</v>
      </c>
      <c r="F37" s="1">
        <f>SUM(H37:AB37)</f>
        <v>55</v>
      </c>
      <c r="G37" s="27"/>
      <c r="H37" s="1"/>
      <c r="I37" s="1"/>
      <c r="J37" s="1"/>
      <c r="K37" s="1"/>
      <c r="L37" s="1"/>
      <c r="M37" s="1"/>
      <c r="N37" s="7"/>
      <c r="O37" s="1"/>
      <c r="P37" s="7"/>
      <c r="Q37" s="1"/>
      <c r="R37" s="7"/>
      <c r="S37" s="1"/>
      <c r="T37" s="7"/>
      <c r="U37" s="7"/>
      <c r="V37" s="7"/>
      <c r="W37" s="7">
        <v>55</v>
      </c>
      <c r="X37" s="7"/>
      <c r="Y37" s="7"/>
      <c r="Z37" s="7"/>
      <c r="AA37" s="7"/>
      <c r="AB37" s="7"/>
      <c r="AC37" s="32"/>
    </row>
    <row r="38" spans="1:29" s="11" customFormat="1" ht="18" customHeight="1">
      <c r="A38" s="1">
        <f>RANK(F38,F$5:F$206,0)</f>
        <v>33</v>
      </c>
      <c r="B38" s="1">
        <v>65322</v>
      </c>
      <c r="C38" s="66" t="s">
        <v>290</v>
      </c>
      <c r="D38" s="46" t="s">
        <v>23</v>
      </c>
      <c r="E38" s="1" t="s">
        <v>71</v>
      </c>
      <c r="F38" s="1">
        <f>SUM(H38:AB38)</f>
        <v>55</v>
      </c>
      <c r="G38" s="27"/>
      <c r="H38" s="1"/>
      <c r="I38" s="1"/>
      <c r="J38" s="1"/>
      <c r="K38" s="1"/>
      <c r="L38" s="1"/>
      <c r="M38" s="1"/>
      <c r="N38" s="7"/>
      <c r="O38" s="1"/>
      <c r="P38" s="7"/>
      <c r="Q38" s="1"/>
      <c r="R38" s="7"/>
      <c r="S38" s="1"/>
      <c r="T38" s="7">
        <v>55</v>
      </c>
      <c r="U38" s="7"/>
      <c r="V38" s="7"/>
      <c r="W38" s="7"/>
      <c r="X38" s="7"/>
      <c r="Y38" s="7"/>
      <c r="Z38" s="7"/>
      <c r="AA38" s="7"/>
      <c r="AB38" s="7"/>
      <c r="AC38" s="32"/>
    </row>
    <row r="39" spans="1:29" s="11" customFormat="1" ht="18" customHeight="1">
      <c r="A39" s="1">
        <f>RANK(F39,F$5:F$206,0)</f>
        <v>35</v>
      </c>
      <c r="B39" s="1">
        <v>70528</v>
      </c>
      <c r="C39" s="66" t="s">
        <v>465</v>
      </c>
      <c r="D39" s="46" t="s">
        <v>23</v>
      </c>
      <c r="E39" s="1" t="s">
        <v>92</v>
      </c>
      <c r="F39" s="1">
        <f>SUM(H39:AB39)</f>
        <v>45</v>
      </c>
      <c r="G39" s="27"/>
      <c r="H39" s="1"/>
      <c r="I39" s="1"/>
      <c r="J39" s="1"/>
      <c r="K39" s="1">
        <v>45</v>
      </c>
      <c r="L39" s="1"/>
      <c r="M39" s="7"/>
      <c r="N39" s="7"/>
      <c r="O39" s="1"/>
      <c r="P39" s="7"/>
      <c r="Q39" s="7"/>
      <c r="R39" s="7"/>
      <c r="S39" s="1"/>
      <c r="T39" s="7"/>
      <c r="U39" s="7"/>
      <c r="V39" s="7"/>
      <c r="W39" s="7"/>
      <c r="X39" s="7"/>
      <c r="Y39" s="7"/>
      <c r="Z39" s="7"/>
      <c r="AA39" s="7"/>
      <c r="AB39" s="7"/>
      <c r="AC39" s="32"/>
    </row>
    <row r="40" spans="1:29" s="11" customFormat="1" ht="18" customHeight="1">
      <c r="A40" s="1">
        <f>RANK(F40,F$5:F$206,0)</f>
        <v>36</v>
      </c>
      <c r="B40" s="1">
        <v>70523</v>
      </c>
      <c r="C40" s="66" t="s">
        <v>466</v>
      </c>
      <c r="D40" s="46" t="s">
        <v>23</v>
      </c>
      <c r="E40" s="1" t="s">
        <v>92</v>
      </c>
      <c r="F40" s="1">
        <f>SUM(H40:AB40)</f>
        <v>42.5</v>
      </c>
      <c r="G40" s="27"/>
      <c r="H40" s="1"/>
      <c r="I40" s="1"/>
      <c r="J40" s="1"/>
      <c r="K40" s="1">
        <v>42.5</v>
      </c>
      <c r="L40" s="1"/>
      <c r="M40" s="7"/>
      <c r="N40" s="7"/>
      <c r="O40" s="1"/>
      <c r="P40" s="7"/>
      <c r="Q40" s="7"/>
      <c r="R40" s="7"/>
      <c r="S40" s="1"/>
      <c r="T40" s="7"/>
      <c r="U40" s="7"/>
      <c r="V40" s="7"/>
      <c r="W40" s="7"/>
      <c r="X40" s="7"/>
      <c r="Y40" s="7"/>
      <c r="Z40" s="7"/>
      <c r="AA40" s="7"/>
      <c r="AB40" s="7"/>
      <c r="AC40" s="32"/>
    </row>
    <row r="41" spans="1:29" s="11" customFormat="1" ht="18" customHeight="1">
      <c r="A41" s="1">
        <f>RANK(F41,F$5:F$206,0)</f>
        <v>37</v>
      </c>
      <c r="B41" s="1">
        <v>70214</v>
      </c>
      <c r="C41" s="46" t="s">
        <v>468</v>
      </c>
      <c r="D41" s="66" t="s">
        <v>191</v>
      </c>
      <c r="E41" s="1" t="s">
        <v>170</v>
      </c>
      <c r="F41" s="1">
        <f>SUM(H41:AB41)</f>
        <v>40</v>
      </c>
      <c r="G41" s="27"/>
      <c r="H41" s="1"/>
      <c r="I41" s="1">
        <v>40</v>
      </c>
      <c r="J41" s="1"/>
      <c r="K41" s="1"/>
      <c r="L41" s="1"/>
      <c r="M41" s="7"/>
      <c r="N41" s="7"/>
      <c r="O41" s="1"/>
      <c r="P41" s="7"/>
      <c r="Q41" s="7"/>
      <c r="R41" s="7"/>
      <c r="S41" s="1"/>
      <c r="T41" s="7"/>
      <c r="U41" s="7"/>
      <c r="V41" s="7"/>
      <c r="W41" s="7"/>
      <c r="X41" s="7"/>
      <c r="Y41" s="7"/>
      <c r="Z41" s="7"/>
      <c r="AA41" s="7"/>
      <c r="AB41" s="7"/>
      <c r="AC41" s="32"/>
    </row>
    <row r="42" spans="1:29" s="11" customFormat="1" ht="18" customHeight="1">
      <c r="A42" s="1">
        <f>RANK(F42,F$5:F$206,0)</f>
        <v>38</v>
      </c>
      <c r="B42" s="1">
        <v>62744</v>
      </c>
      <c r="C42" s="66" t="s">
        <v>386</v>
      </c>
      <c r="D42" s="46" t="s">
        <v>23</v>
      </c>
      <c r="E42" s="1" t="s">
        <v>359</v>
      </c>
      <c r="F42" s="1">
        <f>SUM(H42:AB42)</f>
        <v>33</v>
      </c>
      <c r="G42" s="27"/>
      <c r="H42" s="1"/>
      <c r="I42" s="1"/>
      <c r="J42" s="1"/>
      <c r="K42" s="1"/>
      <c r="L42" s="1"/>
      <c r="M42" s="1"/>
      <c r="N42" s="7">
        <v>25</v>
      </c>
      <c r="O42" s="1"/>
      <c r="P42" s="7"/>
      <c r="Q42" s="7"/>
      <c r="R42" s="7"/>
      <c r="S42" s="1">
        <v>8</v>
      </c>
      <c r="T42" s="7"/>
      <c r="U42" s="7"/>
      <c r="V42" s="7"/>
      <c r="W42" s="7"/>
      <c r="X42" s="7"/>
      <c r="Y42" s="7"/>
      <c r="Z42" s="7"/>
      <c r="AA42" s="7"/>
      <c r="AB42" s="7"/>
      <c r="AC42" s="32"/>
    </row>
    <row r="43" spans="1:29" s="11" customFormat="1" ht="18" customHeight="1">
      <c r="A43" s="1">
        <f>RANK(F43,F$5:F$206,0)</f>
        <v>39</v>
      </c>
      <c r="B43" s="1">
        <v>60577</v>
      </c>
      <c r="C43" s="66" t="s">
        <v>146</v>
      </c>
      <c r="D43" s="46" t="s">
        <v>136</v>
      </c>
      <c r="E43" s="1" t="s">
        <v>28</v>
      </c>
      <c r="F43" s="1">
        <f>SUM(H43:AB43)</f>
        <v>25</v>
      </c>
      <c r="G43" s="27"/>
      <c r="H43" s="1"/>
      <c r="I43" s="1"/>
      <c r="J43" s="1"/>
      <c r="K43" s="1"/>
      <c r="L43" s="1"/>
      <c r="M43" s="1"/>
      <c r="N43" s="7"/>
      <c r="O43" s="1"/>
      <c r="P43" s="7">
        <v>10</v>
      </c>
      <c r="Q43" s="1"/>
      <c r="R43" s="7"/>
      <c r="S43" s="1"/>
      <c r="T43" s="7"/>
      <c r="U43" s="7"/>
      <c r="V43" s="7"/>
      <c r="W43" s="7"/>
      <c r="X43" s="7">
        <v>15</v>
      </c>
      <c r="Y43" s="7"/>
      <c r="Z43" s="7"/>
      <c r="AA43" s="7"/>
      <c r="AB43" s="7"/>
      <c r="AC43" s="32"/>
    </row>
    <row r="44" spans="1:29" s="11" customFormat="1" ht="18" customHeight="1">
      <c r="A44" s="1">
        <f>RANK(F44,F$5:F$206,0)</f>
        <v>39</v>
      </c>
      <c r="B44" s="1">
        <v>63158</v>
      </c>
      <c r="C44" s="66" t="s">
        <v>388</v>
      </c>
      <c r="D44" s="46" t="s">
        <v>385</v>
      </c>
      <c r="E44" s="1" t="s">
        <v>380</v>
      </c>
      <c r="F44" s="1">
        <f>SUM(H44:AB44)</f>
        <v>25</v>
      </c>
      <c r="G44" s="27"/>
      <c r="H44" s="1"/>
      <c r="I44" s="1"/>
      <c r="J44" s="1"/>
      <c r="K44" s="1"/>
      <c r="L44" s="1"/>
      <c r="M44" s="1"/>
      <c r="N44" s="7"/>
      <c r="O44" s="1"/>
      <c r="P44" s="7"/>
      <c r="Q44" s="7"/>
      <c r="R44" s="7"/>
      <c r="S44" s="1">
        <v>25</v>
      </c>
      <c r="T44" s="7"/>
      <c r="U44" s="7"/>
      <c r="V44" s="7"/>
      <c r="W44" s="7"/>
      <c r="X44" s="7"/>
      <c r="Y44" s="7"/>
      <c r="Z44" s="7"/>
      <c r="AA44" s="7"/>
      <c r="AB44" s="7"/>
      <c r="AC44" s="32"/>
    </row>
    <row r="45" spans="1:29" s="11" customFormat="1" ht="18" customHeight="1">
      <c r="A45" s="1">
        <f>RANK(F45,F$5:F$206,0)</f>
        <v>41</v>
      </c>
      <c r="B45" s="1">
        <v>61057</v>
      </c>
      <c r="C45" s="46" t="s">
        <v>387</v>
      </c>
      <c r="D45" s="46" t="s">
        <v>23</v>
      </c>
      <c r="E45" s="1" t="s">
        <v>359</v>
      </c>
      <c r="F45" s="1">
        <f>SUM(H45:AB45)</f>
        <v>23</v>
      </c>
      <c r="G45" s="27"/>
      <c r="H45" s="1"/>
      <c r="I45" s="1"/>
      <c r="J45" s="1"/>
      <c r="K45" s="1"/>
      <c r="L45" s="1"/>
      <c r="M45" s="1"/>
      <c r="N45" s="7">
        <v>8</v>
      </c>
      <c r="O45" s="1"/>
      <c r="P45" s="7"/>
      <c r="Q45" s="7"/>
      <c r="R45" s="7"/>
      <c r="S45" s="1">
        <v>15</v>
      </c>
      <c r="T45" s="7"/>
      <c r="U45" s="7"/>
      <c r="V45" s="7"/>
      <c r="W45" s="7"/>
      <c r="X45" s="7"/>
      <c r="Y45" s="7"/>
      <c r="Z45" s="7"/>
      <c r="AA45" s="7"/>
      <c r="AB45" s="7"/>
      <c r="AC45" s="32"/>
    </row>
    <row r="46" spans="1:29" s="11" customFormat="1" ht="18" customHeight="1">
      <c r="A46" s="1">
        <f>RANK(F46,F$5:F$206,0)</f>
        <v>42</v>
      </c>
      <c r="B46" s="1">
        <v>63414</v>
      </c>
      <c r="C46" s="66" t="s">
        <v>145</v>
      </c>
      <c r="D46" s="46" t="s">
        <v>134</v>
      </c>
      <c r="E46" s="1" t="s">
        <v>28</v>
      </c>
      <c r="F46" s="1">
        <f>SUM(H46:AB46)</f>
        <v>20</v>
      </c>
      <c r="G46" s="27"/>
      <c r="H46" s="1"/>
      <c r="I46" s="1"/>
      <c r="J46" s="1"/>
      <c r="K46" s="1"/>
      <c r="L46" s="1"/>
      <c r="M46" s="1"/>
      <c r="N46" s="7"/>
      <c r="O46" s="1"/>
      <c r="P46" s="7"/>
      <c r="Q46" s="1"/>
      <c r="R46" s="7"/>
      <c r="S46" s="1"/>
      <c r="T46" s="7"/>
      <c r="U46" s="7"/>
      <c r="V46" s="7"/>
      <c r="W46" s="7"/>
      <c r="X46" s="7">
        <v>20</v>
      </c>
      <c r="Y46" s="7"/>
      <c r="Z46" s="7"/>
      <c r="AA46" s="7"/>
      <c r="AB46" s="7"/>
      <c r="AC46" s="32"/>
    </row>
    <row r="47" spans="1:29" s="11" customFormat="1" ht="18" customHeight="1">
      <c r="A47" s="1">
        <f>RANK(F47,F$5:F$206,0)</f>
        <v>42</v>
      </c>
      <c r="B47" s="1">
        <v>59940</v>
      </c>
      <c r="C47" s="66" t="s">
        <v>72</v>
      </c>
      <c r="D47" s="46" t="s">
        <v>73</v>
      </c>
      <c r="E47" s="1" t="s">
        <v>62</v>
      </c>
      <c r="F47" s="1">
        <f>SUM(H47:AB47)</f>
        <v>20</v>
      </c>
      <c r="G47" s="27"/>
      <c r="H47" s="1"/>
      <c r="I47" s="1"/>
      <c r="J47" s="1"/>
      <c r="K47" s="1"/>
      <c r="L47" s="1"/>
      <c r="M47" s="1"/>
      <c r="N47" s="7"/>
      <c r="O47" s="1"/>
      <c r="P47" s="7"/>
      <c r="Q47" s="1"/>
      <c r="R47" s="7"/>
      <c r="S47" s="1"/>
      <c r="T47" s="7"/>
      <c r="U47" s="7"/>
      <c r="V47" s="7"/>
      <c r="W47" s="7"/>
      <c r="X47" s="7"/>
      <c r="Y47" s="7"/>
      <c r="Z47" s="7"/>
      <c r="AA47" s="7">
        <v>20</v>
      </c>
      <c r="AB47" s="7"/>
      <c r="AC47" s="32"/>
    </row>
    <row r="48" spans="1:29" s="11" customFormat="1" ht="18" customHeight="1">
      <c r="A48" s="1">
        <f>RANK(F48,F$5:F$206,0)</f>
        <v>44</v>
      </c>
      <c r="B48" s="1">
        <v>62923</v>
      </c>
      <c r="C48" s="66" t="s">
        <v>104</v>
      </c>
      <c r="D48" s="46" t="s">
        <v>105</v>
      </c>
      <c r="E48" s="1" t="s">
        <v>96</v>
      </c>
      <c r="F48" s="1">
        <f>SUM(H48:AB48)</f>
        <v>12.5</v>
      </c>
      <c r="G48" s="27"/>
      <c r="H48" s="1"/>
      <c r="I48" s="1"/>
      <c r="J48" s="1"/>
      <c r="K48" s="1"/>
      <c r="L48" s="1"/>
      <c r="M48" s="1"/>
      <c r="N48" s="7"/>
      <c r="O48" s="1"/>
      <c r="P48" s="7"/>
      <c r="Q48" s="1"/>
      <c r="R48" s="7"/>
      <c r="S48" s="1"/>
      <c r="T48" s="7"/>
      <c r="U48" s="7"/>
      <c r="V48" s="7"/>
      <c r="W48" s="7"/>
      <c r="X48" s="7"/>
      <c r="Y48" s="7"/>
      <c r="Z48" s="7">
        <v>12.5</v>
      </c>
      <c r="AA48" s="7"/>
      <c r="AB48" s="7"/>
      <c r="AC48" s="32"/>
    </row>
    <row r="49" spans="1:29" s="11" customFormat="1" ht="18" customHeight="1">
      <c r="A49" s="1">
        <f>RANK(F49,F$5:F$206,0)</f>
        <v>45</v>
      </c>
      <c r="B49" s="1">
        <v>67263</v>
      </c>
      <c r="C49" s="66" t="s">
        <v>106</v>
      </c>
      <c r="D49" s="46" t="s">
        <v>23</v>
      </c>
      <c r="E49" s="1" t="s">
        <v>96</v>
      </c>
      <c r="F49" s="1">
        <f>SUM(H49:AB49)</f>
        <v>10</v>
      </c>
      <c r="G49" s="27"/>
      <c r="H49" s="1"/>
      <c r="I49" s="1"/>
      <c r="J49" s="1"/>
      <c r="K49" s="1"/>
      <c r="L49" s="1"/>
      <c r="M49" s="1"/>
      <c r="N49" s="7"/>
      <c r="O49" s="1"/>
      <c r="P49" s="7"/>
      <c r="Q49" s="1"/>
      <c r="R49" s="7"/>
      <c r="S49" s="1"/>
      <c r="T49" s="7"/>
      <c r="U49" s="7"/>
      <c r="V49" s="7"/>
      <c r="W49" s="7"/>
      <c r="X49" s="7"/>
      <c r="Y49" s="7"/>
      <c r="Z49" s="7">
        <v>10</v>
      </c>
      <c r="AA49" s="7"/>
      <c r="AB49" s="7"/>
      <c r="AC49" s="32"/>
    </row>
    <row r="50" spans="1:29" s="11" customFormat="1" ht="18" customHeight="1">
      <c r="A50" s="1">
        <f>RANK(F50,F$5:F$206,0)</f>
        <v>45</v>
      </c>
      <c r="B50" s="1">
        <v>69464</v>
      </c>
      <c r="C50" s="46" t="s">
        <v>407</v>
      </c>
      <c r="D50" s="66" t="s">
        <v>23</v>
      </c>
      <c r="E50" s="1" t="s">
        <v>359</v>
      </c>
      <c r="F50" s="1">
        <f>SUM(H50:AB50)</f>
        <v>10</v>
      </c>
      <c r="G50" s="27"/>
      <c r="H50" s="1"/>
      <c r="I50" s="1"/>
      <c r="J50" s="1"/>
      <c r="K50" s="1"/>
      <c r="L50" s="1"/>
      <c r="M50" s="1"/>
      <c r="N50" s="7">
        <v>10</v>
      </c>
      <c r="O50" s="1"/>
      <c r="P50" s="7"/>
      <c r="Q50" s="7"/>
      <c r="R50" s="7"/>
      <c r="S50" s="1"/>
      <c r="T50" s="7"/>
      <c r="U50" s="7"/>
      <c r="V50" s="7"/>
      <c r="W50" s="7"/>
      <c r="X50" s="7"/>
      <c r="Y50" s="7"/>
      <c r="Z50" s="7"/>
      <c r="AA50" s="7"/>
      <c r="AB50" s="7"/>
      <c r="AC50" s="32"/>
    </row>
    <row r="51" spans="1:29" s="11" customFormat="1" ht="18" customHeight="1">
      <c r="A51" s="1">
        <f>RANK(F51,F$5:F$206,0)</f>
        <v>47</v>
      </c>
      <c r="B51" s="1">
        <v>65566</v>
      </c>
      <c r="C51" s="66" t="s">
        <v>148</v>
      </c>
      <c r="D51" s="46" t="s">
        <v>23</v>
      </c>
      <c r="E51" s="1" t="s">
        <v>28</v>
      </c>
      <c r="F51" s="1">
        <f>SUM(H51:AB51)</f>
        <v>8</v>
      </c>
      <c r="G51" s="27"/>
      <c r="H51" s="1"/>
      <c r="I51" s="1"/>
      <c r="J51" s="1"/>
      <c r="K51" s="1"/>
      <c r="L51" s="1"/>
      <c r="M51" s="1"/>
      <c r="N51" s="7"/>
      <c r="O51" s="1"/>
      <c r="P51" s="7"/>
      <c r="Q51" s="1"/>
      <c r="R51" s="7"/>
      <c r="S51" s="1"/>
      <c r="T51" s="7"/>
      <c r="U51" s="7"/>
      <c r="V51" s="7"/>
      <c r="W51" s="7"/>
      <c r="X51" s="7">
        <v>8</v>
      </c>
      <c r="Y51" s="7"/>
      <c r="Z51" s="7"/>
      <c r="AA51" s="7"/>
      <c r="AB51" s="7"/>
      <c r="AC51" s="32"/>
    </row>
    <row r="52" spans="1:29" s="11" customFormat="1" ht="18" customHeight="1">
      <c r="A52" s="1">
        <f>RANK(F52,F$5:F$206,0)</f>
        <v>48</v>
      </c>
      <c r="B52" s="1">
        <v>68218</v>
      </c>
      <c r="C52" s="66" t="s">
        <v>107</v>
      </c>
      <c r="D52" s="46" t="s">
        <v>23</v>
      </c>
      <c r="E52" s="1" t="s">
        <v>96</v>
      </c>
      <c r="F52" s="1">
        <f>SUM(H52:AB52)</f>
        <v>7.5</v>
      </c>
      <c r="G52" s="27"/>
      <c r="H52" s="1"/>
      <c r="I52" s="1"/>
      <c r="J52" s="1"/>
      <c r="K52" s="1"/>
      <c r="L52" s="1"/>
      <c r="M52" s="1"/>
      <c r="N52" s="7"/>
      <c r="O52" s="1"/>
      <c r="P52" s="7"/>
      <c r="Q52" s="1"/>
      <c r="R52" s="7"/>
      <c r="S52" s="1"/>
      <c r="T52" s="7"/>
      <c r="U52" s="7"/>
      <c r="V52" s="7"/>
      <c r="W52" s="7"/>
      <c r="X52" s="7"/>
      <c r="Y52" s="7"/>
      <c r="Z52" s="7">
        <v>7.5</v>
      </c>
      <c r="AA52" s="7"/>
      <c r="AB52" s="7"/>
      <c r="AC52" s="32"/>
    </row>
    <row r="53" spans="1:29" s="11" customFormat="1" ht="18" customHeight="1">
      <c r="A53" s="1">
        <f>RANK(F53,F$5:F$206,0)</f>
        <v>49</v>
      </c>
      <c r="B53" s="1">
        <v>68276</v>
      </c>
      <c r="C53" s="66" t="s">
        <v>108</v>
      </c>
      <c r="D53" s="46" t="s">
        <v>109</v>
      </c>
      <c r="E53" s="1" t="s">
        <v>96</v>
      </c>
      <c r="F53" s="1">
        <f>SUM(H53:AB53)</f>
        <v>5</v>
      </c>
      <c r="G53" s="27"/>
      <c r="H53" s="1"/>
      <c r="I53" s="1"/>
      <c r="J53" s="1"/>
      <c r="K53" s="1"/>
      <c r="L53" s="1"/>
      <c r="M53" s="1"/>
      <c r="N53" s="7"/>
      <c r="O53" s="1"/>
      <c r="P53" s="7"/>
      <c r="Q53" s="1"/>
      <c r="R53" s="7"/>
      <c r="S53" s="1"/>
      <c r="T53" s="7"/>
      <c r="U53" s="7"/>
      <c r="V53" s="7"/>
      <c r="W53" s="7"/>
      <c r="X53" s="7"/>
      <c r="Y53" s="7"/>
      <c r="Z53" s="7">
        <v>5</v>
      </c>
      <c r="AA53" s="7"/>
      <c r="AB53" s="7"/>
      <c r="AC53" s="32"/>
    </row>
    <row r="54" spans="1:29" ht="6.9" customHeight="1">
      <c r="A54" s="34"/>
      <c r="B54" s="29"/>
      <c r="C54" s="70"/>
      <c r="D54" s="48"/>
      <c r="E54" s="29"/>
      <c r="F54" s="37"/>
      <c r="G54" s="29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5"/>
      <c r="AC54" s="90"/>
    </row>
    <row r="55" spans="1:29" s="8" customFormat="1" ht="12.75" customHeight="1">
      <c r="A55" s="13"/>
      <c r="B55" s="14"/>
      <c r="C55" s="71"/>
      <c r="D55" s="49"/>
      <c r="E55" s="14"/>
      <c r="F55" s="14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9">
      <c r="B56" s="44"/>
    </row>
    <row r="57" spans="1:29">
      <c r="B57" s="44"/>
    </row>
    <row r="58" spans="1:29">
      <c r="B58" s="44"/>
      <c r="D58" s="73"/>
    </row>
    <row r="59" spans="1:29">
      <c r="B59" s="44"/>
      <c r="D59" s="73"/>
    </row>
    <row r="60" spans="1:29">
      <c r="B60" s="44"/>
    </row>
    <row r="61" spans="1:29">
      <c r="B61" s="44"/>
    </row>
    <row r="62" spans="1:29">
      <c r="B62" s="44"/>
    </row>
  </sheetData>
  <sheetProtection algorithmName="SHA-512" hashValue="1TLxmXpCfpaMjyvPzM1NjXaVsL7FTOmb8PhRRUUlYy9VpAYWChyCSd+OzZuA/FufElasRQMG4AHxFH8ul0ldag==" saltValue="8w3XNAqEMqnfAp14kyjiIw==" spinCount="100000" sheet="1" objects="1" scenarios="1" selectLockedCells="1" selectUnlockedCells="1"/>
  <sortState xmlns:xlrd2="http://schemas.microsoft.com/office/spreadsheetml/2017/richdata2" ref="A5:AA53">
    <sortCondition descending="1" ref="F5:F53"/>
  </sortState>
  <mergeCells count="22">
    <mergeCell ref="AB1:AB2"/>
    <mergeCell ref="AA1:AA2"/>
    <mergeCell ref="W1:W2"/>
    <mergeCell ref="N1:N2"/>
    <mergeCell ref="L1:L2"/>
    <mergeCell ref="J1:J2"/>
    <mergeCell ref="I1:I2"/>
    <mergeCell ref="H1:H2"/>
    <mergeCell ref="A2:F2"/>
    <mergeCell ref="Z1:Z2"/>
    <mergeCell ref="A1:F1"/>
    <mergeCell ref="Y1:Y2"/>
    <mergeCell ref="X1:X2"/>
    <mergeCell ref="V1:V2"/>
    <mergeCell ref="U1:U2"/>
    <mergeCell ref="T1:T2"/>
    <mergeCell ref="R1:R2"/>
    <mergeCell ref="P1:P2"/>
    <mergeCell ref="Q1:Q2"/>
    <mergeCell ref="S1:S2"/>
    <mergeCell ref="O1:O2"/>
    <mergeCell ref="M1:M2"/>
  </mergeCells>
  <conditionalFormatting sqref="B48:C1048576 B1:C46">
    <cfRule type="duplicateValues" dxfId="69" priority="9"/>
  </conditionalFormatting>
  <conditionalFormatting sqref="B3:C3">
    <cfRule type="duplicateValues" dxfId="68" priority="16" stopIfTrue="1"/>
  </conditionalFormatting>
  <conditionalFormatting sqref="B54:C55">
    <cfRule type="duplicateValues" dxfId="67" priority="11464" stopIfTrue="1"/>
  </conditionalFormatting>
  <conditionalFormatting sqref="B54:C65535 B1:C2 B4:C4">
    <cfRule type="expression" dxfId="66" priority="11465" stopIfTrue="1">
      <formula>AND(COUNTIF($B$1:$C$2, B1)+COUNTIF($B$4:$C$4, B1)+COUNTIF($B$54:$C$65535, B1)&gt;1,NOT(ISBLANK(B1)))</formula>
    </cfRule>
  </conditionalFormatting>
  <conditionalFormatting sqref="B54:C1048576 B1:C40 B41:B46 B48:B53">
    <cfRule type="duplicateValues" dxfId="65" priority="11468"/>
  </conditionalFormatting>
  <conditionalFormatting sqref="B47">
    <cfRule type="duplicateValues" dxfId="64" priority="12242"/>
    <cfRule type="duplicateValues" dxfId="63" priority="12243" stopIfTrue="1"/>
    <cfRule type="duplicateValues" dxfId="62" priority="12244" stopIfTrue="1"/>
    <cfRule type="duplicateValues" dxfId="61" priority="12245" stopIfTrue="1"/>
    <cfRule type="duplicateValues" dxfId="60" priority="12246" stopIfTrue="1"/>
  </conditionalFormatting>
  <conditionalFormatting sqref="B47:C47">
    <cfRule type="duplicateValues" dxfId="59" priority="12258"/>
    <cfRule type="duplicateValues" dxfId="58" priority="12259"/>
    <cfRule type="duplicateValues" dxfId="57" priority="12260"/>
  </conditionalFormatting>
  <conditionalFormatting sqref="B48:B53 B5:C40 B41:B46">
    <cfRule type="duplicateValues" dxfId="56" priority="12265" stopIfTrue="1"/>
    <cfRule type="duplicateValues" dxfId="55" priority="12266" stopIfTrue="1"/>
    <cfRule type="duplicateValues" dxfId="54" priority="12267" stopIfTrue="1"/>
    <cfRule type="duplicateValues" dxfId="53" priority="12268" stopIfTrue="1"/>
  </conditionalFormatting>
  <conditionalFormatting sqref="B48:C53 B5:C46">
    <cfRule type="duplicateValues" dxfId="52" priority="12277"/>
    <cfRule type="duplicateValues" dxfId="51" priority="12278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MEL</vt:lpstr>
      <vt:lpstr>M23</vt:lpstr>
      <vt:lpstr>FEL</vt:lpstr>
      <vt:lpstr>F23</vt:lpstr>
      <vt:lpstr>MJR</vt:lpstr>
      <vt:lpstr>FJR</vt:lpstr>
      <vt:lpstr>JUV MASC</vt:lpstr>
      <vt:lpstr>JUV FEM</vt:lpstr>
      <vt:lpstr>INF JUV MASC</vt:lpstr>
      <vt:lpstr>INF JUV FEM</vt:lpstr>
      <vt:lpstr>INF MASC</vt:lpstr>
      <vt:lpstr>INF FEM</vt:lpstr>
      <vt:lpstr>'F23'!Area_de_impressao</vt:lpstr>
      <vt:lpstr>FEL!Area_de_impressao</vt:lpstr>
      <vt:lpstr>FJR!Area_de_impressao</vt:lpstr>
      <vt:lpstr>'JUV FEM'!Area_de_impressao</vt:lpstr>
      <vt:lpstr>'JUV MASC'!Area_de_impressao</vt:lpstr>
      <vt:lpstr>'M23'!Area_de_impressao</vt:lpstr>
      <vt:lpstr>MEL!Area_de_impressao</vt:lpstr>
      <vt:lpstr>MJR!Area_de_impressao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Erika Fortunato</cp:lastModifiedBy>
  <cp:revision/>
  <cp:lastPrinted>2026-04-14T14:32:18Z</cp:lastPrinted>
  <dcterms:created xsi:type="dcterms:W3CDTF">2004-03-27T01:47:07Z</dcterms:created>
  <dcterms:modified xsi:type="dcterms:W3CDTF">2026-08-29T02:21:50Z</dcterms:modified>
  <cp:category/>
  <cp:contentStatus/>
</cp:coreProperties>
</file>