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Paraciclismo Pista/Publicado/"/>
    </mc:Choice>
  </mc:AlternateContent>
  <xr:revisionPtr revIDLastSave="13" documentId="11_D85DFB08795DACC25D0A3A8040CB76A2DE392775" xr6:coauthVersionLast="47" xr6:coauthVersionMax="47" xr10:uidLastSave="{B11C317C-3C1C-4A80-BEDE-D7E9FB18C660}"/>
  <workbookProtection workbookAlgorithmName="SHA-512" workbookHashValue="xvlNYufbYnEjEeS8fPYd3/QKsb+YdMvadiKqOAcHRKg7bbyxUdecgzepBzCLcMgZNPNkcizAfG4xv5lkIDL0Bw==" workbookSaltValue="D9Zh6/jTFprhYj+fa+EU1w==" workbookSpinCount="100000" lockStructure="1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MC3" sheetId="12" r:id="rId4"/>
    <sheet name="WC3" sheetId="24" r:id="rId5"/>
    <sheet name="MC2" sheetId="18" r:id="rId6"/>
    <sheet name="WC2" sheetId="21" r:id="rId7"/>
    <sheet name="MC1" sheetId="13" r:id="rId8"/>
    <sheet name="TBM" sheetId="10" r:id="rId9"/>
    <sheet name="TBW" sheetId="19" r:id="rId10"/>
  </sheets>
  <definedNames>
    <definedName name="_xlnm._FilterDatabase" localSheetId="7" hidden="1">'MC1'!$A$4:$M$4</definedName>
    <definedName name="_xlnm._FilterDatabase" localSheetId="5" hidden="1">'MC2'!$A$4:$M$4</definedName>
    <definedName name="_xlnm._FilterDatabase" localSheetId="3" hidden="1">'MC3'!$A$4:$M$4</definedName>
    <definedName name="_xlnm._FilterDatabase" localSheetId="2" hidden="1">'MC4'!$A$4:$M$4</definedName>
    <definedName name="_xlnm._FilterDatabase" localSheetId="0" hidden="1">'MC5'!$A$4:$K$4</definedName>
    <definedName name="_xlnm._FilterDatabase" localSheetId="8" hidden="1">TBM!$A$4:$L$4</definedName>
    <definedName name="_xlnm._FilterDatabase" localSheetId="9" hidden="1">TBW!$A$4:$J$4</definedName>
    <definedName name="_xlnm._FilterDatabase" localSheetId="6" hidden="1">'WC2'!$A$4:$K$4</definedName>
    <definedName name="_xlnm._FilterDatabase" localSheetId="4" hidden="1">'WC3'!$A$4:$M$4</definedName>
    <definedName name="_xlnm._FilterDatabase" localSheetId="1" hidden="1">'WC5'!$A$4:$K$4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6" l="1"/>
  <c r="G7" i="6"/>
  <c r="G10" i="6"/>
  <c r="G13" i="6"/>
  <c r="G9" i="6"/>
  <c r="G6" i="6"/>
  <c r="G12" i="6"/>
  <c r="G11" i="6"/>
  <c r="G5" i="6"/>
  <c r="G6" i="19"/>
  <c r="G7" i="12"/>
  <c r="G10" i="7"/>
  <c r="G13" i="18"/>
  <c r="G10" i="18"/>
  <c r="G9" i="18"/>
  <c r="G7" i="18"/>
  <c r="G8" i="18"/>
  <c r="G5" i="13"/>
  <c r="G9" i="10"/>
  <c r="G6" i="10"/>
  <c r="G5" i="10"/>
  <c r="G11" i="18" l="1"/>
  <c r="G6" i="18"/>
  <c r="G5" i="19"/>
  <c r="G7" i="19"/>
  <c r="G8" i="19"/>
  <c r="G10" i="10"/>
  <c r="G6" i="12"/>
  <c r="G7" i="7"/>
  <c r="G11" i="10"/>
  <c r="G7" i="10"/>
  <c r="G8" i="10"/>
  <c r="G6" i="7"/>
  <c r="G5" i="7"/>
  <c r="G9" i="7"/>
  <c r="G8" i="7"/>
  <c r="G6" i="21"/>
  <c r="G7" i="21"/>
  <c r="G5" i="21"/>
  <c r="G12" i="18"/>
  <c r="G5" i="18"/>
  <c r="G14" i="18"/>
  <c r="G8" i="12"/>
  <c r="G5" i="12"/>
  <c r="G7" i="8"/>
  <c r="G6" i="8"/>
  <c r="G5" i="8"/>
  <c r="G5" i="24"/>
</calcChain>
</file>

<file path=xl/sharedStrings.xml><?xml version="1.0" encoding="utf-8"?>
<sst xmlns="http://schemas.openxmlformats.org/spreadsheetml/2006/main" count="348" uniqueCount="121">
  <si>
    <t>POS</t>
  </si>
  <si>
    <t>LICENÇA</t>
  </si>
  <si>
    <t>CORREDOR</t>
  </si>
  <si>
    <t>CATEG</t>
  </si>
  <si>
    <t>EQUIPE</t>
  </si>
  <si>
    <t>UF</t>
  </si>
  <si>
    <t>PTOS</t>
  </si>
  <si>
    <t>CN</t>
  </si>
  <si>
    <t>LAURO CESAR MOURO CHAMAN</t>
  </si>
  <si>
    <t>MC5</t>
  </si>
  <si>
    <t>SWIFT CARBON PRO CYCLING BRASIL</t>
  </si>
  <si>
    <t>MG</t>
  </si>
  <si>
    <t>SOELITO GOHR</t>
  </si>
  <si>
    <t>INDAIATUBA CYCLING TEAM</t>
  </si>
  <si>
    <t>SP</t>
  </si>
  <si>
    <t>GILBERTO DE SOUSA SILVA</t>
  </si>
  <si>
    <t>SANTOS CYCLING TEAM / FUPES</t>
  </si>
  <si>
    <t>PARACICLISMO TAUBATÉ</t>
  </si>
  <si>
    <t>RODRIGO VICENTE MADURO</t>
  </si>
  <si>
    <t>CLUBE DE CICLISMO DE SAO JOSE DOS CAMPOS</t>
  </si>
  <si>
    <t>WC5</t>
  </si>
  <si>
    <t>TELMA APARECIDA ALVES BUENO</t>
  </si>
  <si>
    <t>DF</t>
  </si>
  <si>
    <t>FABIANA VENTURA DE ASSIS</t>
  </si>
  <si>
    <t>AVULSO</t>
  </si>
  <si>
    <t>ROBERTA DE OLIVEIRA</t>
  </si>
  <si>
    <t>PE</t>
  </si>
  <si>
    <t>SC</t>
  </si>
  <si>
    <t>ANDRE LUIZ GRIZANTE</t>
  </si>
  <si>
    <t>MC4</t>
  </si>
  <si>
    <t>ELIELSON RODRIGUES</t>
  </si>
  <si>
    <t>PR</t>
  </si>
  <si>
    <t>LUIS CARLOS STEFFENS</t>
  </si>
  <si>
    <t>GABRIEL RIBEIRO DA SILVA</t>
  </si>
  <si>
    <t>ANDRÉ LUIZ CARNEIRO</t>
  </si>
  <si>
    <t>ASSOCIACAO PRO -CICLISMO - CHAPECO SC</t>
  </si>
  <si>
    <t>GO</t>
  </si>
  <si>
    <t>AMANDA ANTUNES DE PAIVA</t>
  </si>
  <si>
    <t>EDUARDO CARVALHO HIPÓLITO DE ARAÚJO</t>
  </si>
  <si>
    <t>MC3</t>
  </si>
  <si>
    <t>PICOS PEDAL CLUBE</t>
  </si>
  <si>
    <t>PI</t>
  </si>
  <si>
    <t>JOSE NILDO DE SOUZA LIMA</t>
  </si>
  <si>
    <t>FABIO SCIARRA LUCATO</t>
  </si>
  <si>
    <t>VICTOR LUISE DE OLIVEIRA HERLING</t>
  </si>
  <si>
    <t>MC2</t>
  </si>
  <si>
    <t>ASSOCIACAO DOS DEFICIENTES FISICOS DO ESTADO DE GOIAS</t>
  </si>
  <si>
    <t>AUGUSTO DADALTO MOURA</t>
  </si>
  <si>
    <t>UNIAO METROPOLITANA PARADESPORTIVA DE MARINGA - UMPM</t>
  </si>
  <si>
    <t>NICOLAS NOGUEIRA RODRIGUES</t>
  </si>
  <si>
    <t>JOSE EDNEI DE BRAZ SALES</t>
  </si>
  <si>
    <t xml:space="preserve">CLUBE DE CICLISMO DE SAO JOSE DOS CAMPOS </t>
  </si>
  <si>
    <t>SABRINA CUSTODIA DA SILVA</t>
  </si>
  <si>
    <t>WC2</t>
  </si>
  <si>
    <t>VICTORIA MARIA DE CAMARGO E BARBOSA</t>
  </si>
  <si>
    <t>MIKAELI DE ARAÚJO LIMA</t>
  </si>
  <si>
    <t>CARLOS ALBERTO GOMES SOARES</t>
  </si>
  <si>
    <t>MC1</t>
  </si>
  <si>
    <t>TBM</t>
  </si>
  <si>
    <t>ABEC RIO CLARO</t>
  </si>
  <si>
    <t>WILLIAM FANHANI DOS REIS</t>
  </si>
  <si>
    <t xml:space="preserve">SANTOS CYCLING TEAM / FUPES </t>
  </si>
  <si>
    <t>ALIRIO SEIDLER</t>
  </si>
  <si>
    <t>AVAI F.C. - FME FLORIANOPOLIS - APGF</t>
  </si>
  <si>
    <t>PAULO CHOTTI MATSUNAGA</t>
  </si>
  <si>
    <t>MARCELO LEMOS ANDRADE</t>
  </si>
  <si>
    <t>TBW</t>
  </si>
  <si>
    <t>BIANCA CANOVAS GARCIA</t>
  </si>
  <si>
    <t>REGINAUREA BEZERRA DA SILVA CALIXTO</t>
  </si>
  <si>
    <t>MARIA SOCORRO PINHEIRO</t>
  </si>
  <si>
    <t>JOHNATAN MINEIRO SANTOS</t>
  </si>
  <si>
    <t>EDSON FERNANDO JORGE</t>
  </si>
  <si>
    <t>CELIO RAFAEL DE BRITO SILVA</t>
  </si>
  <si>
    <t>UNIÃO METROPOLITANA PARADESPORTIVA DE MARINGÁ - UMPM</t>
  </si>
  <si>
    <t>RANKING PARACICLISMO PISTA C2 - FEMININO - 29/01/2024</t>
  </si>
  <si>
    <t>SÃO JOSÉ CICLISMO</t>
  </si>
  <si>
    <t>WC3</t>
  </si>
  <si>
    <t>RANKING PARACICLISMO PISTA TANDEM B MASCULINO - 29/01/2024</t>
  </si>
  <si>
    <t>RANKING PARACICLISMO PISTA C3 - FEMININO - 29/01/2024</t>
  </si>
  <si>
    <t>RANKING PARACICLISMO PISTA C5 - FEMININO - 29/01/2024</t>
  </si>
  <si>
    <t>LUCIANO DA ROSA</t>
  </si>
  <si>
    <t>APGF - SAO JOSE - AVAI F.C.</t>
  </si>
  <si>
    <t>BRUNO BONFIM DOS ANJOS</t>
  </si>
  <si>
    <t>ORIDES JOEL DE LIMA</t>
  </si>
  <si>
    <t xml:space="preserve"> AVAI F.C. - FME FLORIANOPOLIS - APGF</t>
  </si>
  <si>
    <t>RANKING PARACICLISMO PISTA C1 - MASCULINO - 29/01/2024</t>
  </si>
  <si>
    <t>RANKING PARACICLISMO PISTA C2 - MASCULINO - 29/01/2024</t>
  </si>
  <si>
    <t>ROBERTO FRANCO NETO</t>
  </si>
  <si>
    <t>JOAO PAULO ROMANINI</t>
  </si>
  <si>
    <t>AGEU LUCAS LAURICHE</t>
  </si>
  <si>
    <t xml:space="preserve"> ASSOCIACAO DOS PARATLETAS DE CASCAVEL</t>
  </si>
  <si>
    <t>VICTOR OLIVEIRA DE ALMEIDA</t>
  </si>
  <si>
    <t>BRASILIA BIKE CLUB</t>
  </si>
  <si>
    <t>JOSE RICARDO LANA</t>
  </si>
  <si>
    <t>BRUCICLE</t>
  </si>
  <si>
    <t>RANKING PARACICLISMO PISTA C3 - MASCULINO - 29/01/2024</t>
  </si>
  <si>
    <t>INSTITUTO TIME M / P.M. DE LEME</t>
  </si>
  <si>
    <t xml:space="preserve"> CLUBE RODA SOLTA</t>
  </si>
  <si>
    <t>RANKING PARACICLISMO PISTA C4 - MASCULINO - 29/01/2024</t>
  </si>
  <si>
    <t>ASSOCIACAO DOS PARATLETAS DE CASCAVEL</t>
  </si>
  <si>
    <t>ANDRE LUIZ MACEDO</t>
  </si>
  <si>
    <t>RANKING PARACICLISMO PISTA C5 - MASCULINO - 29/01/2024</t>
  </si>
  <si>
    <t>RICARDO ALAFIM DE FREITAS</t>
  </si>
  <si>
    <t>PABLO HENRICK VOIGT SANTOS</t>
  </si>
  <si>
    <t>CEKLES LIMA DE SOUZA</t>
  </si>
  <si>
    <t xml:space="preserve"> CLUBE DE CICLISMO DE SAO JOSE DOS CAMPOS</t>
  </si>
  <si>
    <t>KEYNER PEREIRA DIAS</t>
  </si>
  <si>
    <t>KM - Campeonato Brasileiro de Paraciclismo de Pista</t>
  </si>
  <si>
    <t>Omnium - Campeonato Brasileiro de Paraciclismo de Pista</t>
  </si>
  <si>
    <t xml:space="preserve">KM - Campeonato Brasileiro de Paraciclismo de Pista </t>
  </si>
  <si>
    <t>500M - Campeonato Brasileiro de Paraciclismo de Pista</t>
  </si>
  <si>
    <t xml:space="preserve">500M - Campeonato Brasileiro de Paraciclismo de Pista </t>
  </si>
  <si>
    <t>500M - Campeonato Brasileiro de Paraciclismo de Pista - 500M</t>
  </si>
  <si>
    <t>Pers. - Campeonato Brasileiro de Paraciclismo de Pista</t>
  </si>
  <si>
    <t xml:space="preserve">Pers. - Campeonato Brasileiro de Paraciclismo de Pista </t>
  </si>
  <si>
    <t xml:space="preserve"> Pers. - Campeonato Brasileiro de Paraciclismo de Pista</t>
  </si>
  <si>
    <t>MARCIA RIBEIRO GONÇALVES FANHANI</t>
  </si>
  <si>
    <t xml:space="preserve"> SANTOS CYCLING TEAM / FUPES</t>
  </si>
  <si>
    <t>Scratch - Campeonato Brasileiro de Paraciclismo de Pista</t>
  </si>
  <si>
    <t>Sprint - Campeonato Brasileiro de Paraciclismo de Pista</t>
  </si>
  <si>
    <t>RANKING PARACICLISMO PISTA TANDEM B FEMININO - 29/01/2024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</si>
</sst>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8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75"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6</xdr:col>
      <xdr:colOff>85725</xdr:colOff>
      <xdr:row>0</xdr:row>
      <xdr:rowOff>919163</xdr:rowOff>
    </xdr:to>
    <xdr:pic>
      <xdr:nvPicPr>
        <xdr:cNvPr id="130097" name="Imagem 4">
          <a:extLst>
            <a:ext uri="{FF2B5EF4-FFF2-40B4-BE49-F238E27FC236}">
              <a16:creationId xmlns:a16="http://schemas.microsoft.com/office/drawing/2014/main" id="{F0C8E74F-8E34-87FE-E71B-26ED79BC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85725</xdr:colOff>
      <xdr:row>0</xdr:row>
      <xdr:rowOff>800100</xdr:rowOff>
    </xdr:to>
    <xdr:pic>
      <xdr:nvPicPr>
        <xdr:cNvPr id="71164" name="Imagem 4">
          <a:extLst>
            <a:ext uri="{FF2B5EF4-FFF2-40B4-BE49-F238E27FC236}">
              <a16:creationId xmlns:a16="http://schemas.microsoft.com/office/drawing/2014/main" id="{9B61A4C7-647D-3A6C-AD65-3F94F213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839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104775</xdr:colOff>
      <xdr:row>0</xdr:row>
      <xdr:rowOff>947738</xdr:rowOff>
    </xdr:to>
    <xdr:pic>
      <xdr:nvPicPr>
        <xdr:cNvPr id="70140" name="Imagem 4">
          <a:extLst>
            <a:ext uri="{FF2B5EF4-FFF2-40B4-BE49-F238E27FC236}">
              <a16:creationId xmlns:a16="http://schemas.microsoft.com/office/drawing/2014/main" id="{E7251826-8510-A960-F892-D6F57F64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114300</xdr:rowOff>
    </xdr:from>
    <xdr:to>
      <xdr:col>6</xdr:col>
      <xdr:colOff>209550</xdr:colOff>
      <xdr:row>0</xdr:row>
      <xdr:rowOff>809625</xdr:rowOff>
    </xdr:to>
    <xdr:pic>
      <xdr:nvPicPr>
        <xdr:cNvPr id="75256" name="Imagem 4">
          <a:extLst>
            <a:ext uri="{FF2B5EF4-FFF2-40B4-BE49-F238E27FC236}">
              <a16:creationId xmlns:a16="http://schemas.microsoft.com/office/drawing/2014/main" id="{EF8C0C51-18F4-1B45-1ABA-4EBD277F5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4300"/>
          <a:ext cx="89058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295275</xdr:colOff>
      <xdr:row>0</xdr:row>
      <xdr:rowOff>847725</xdr:rowOff>
    </xdr:to>
    <xdr:pic>
      <xdr:nvPicPr>
        <xdr:cNvPr id="87530" name="Imagem 4">
          <a:extLst>
            <a:ext uri="{FF2B5EF4-FFF2-40B4-BE49-F238E27FC236}">
              <a16:creationId xmlns:a16="http://schemas.microsoft.com/office/drawing/2014/main" id="{F4CC8AE4-5CA5-457F-28AE-45E9911A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247650</xdr:rowOff>
    </xdr:from>
    <xdr:to>
      <xdr:col>6</xdr:col>
      <xdr:colOff>242887</xdr:colOff>
      <xdr:row>1</xdr:row>
      <xdr:rowOff>100012</xdr:rowOff>
    </xdr:to>
    <xdr:pic>
      <xdr:nvPicPr>
        <xdr:cNvPr id="81396" name="Imagem 4">
          <a:extLst>
            <a:ext uri="{FF2B5EF4-FFF2-40B4-BE49-F238E27FC236}">
              <a16:creationId xmlns:a16="http://schemas.microsoft.com/office/drawing/2014/main" id="{E1F59722-DBF1-1087-81F2-E2D7FA1B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"/>
          <a:ext cx="10756106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133350</xdr:rowOff>
    </xdr:from>
    <xdr:to>
      <xdr:col>6</xdr:col>
      <xdr:colOff>323850</xdr:colOff>
      <xdr:row>0</xdr:row>
      <xdr:rowOff>857250</xdr:rowOff>
    </xdr:to>
    <xdr:pic>
      <xdr:nvPicPr>
        <xdr:cNvPr id="84465" name="Imagem 4">
          <a:extLst>
            <a:ext uri="{FF2B5EF4-FFF2-40B4-BE49-F238E27FC236}">
              <a16:creationId xmlns:a16="http://schemas.microsoft.com/office/drawing/2014/main" id="{5CEAC35A-ABA7-B696-D2C7-A83BC06E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33350"/>
          <a:ext cx="8820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142875</xdr:rowOff>
    </xdr:from>
    <xdr:to>
      <xdr:col>6</xdr:col>
      <xdr:colOff>257175</xdr:colOff>
      <xdr:row>0</xdr:row>
      <xdr:rowOff>809625</xdr:rowOff>
    </xdr:to>
    <xdr:pic>
      <xdr:nvPicPr>
        <xdr:cNvPr id="76279" name="Imagem 4">
          <a:extLst>
            <a:ext uri="{FF2B5EF4-FFF2-40B4-BE49-F238E27FC236}">
              <a16:creationId xmlns:a16="http://schemas.microsoft.com/office/drawing/2014/main" id="{FFF7D062-6690-42D2-50EC-91509E2A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2875"/>
          <a:ext cx="84772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460562</xdr:colOff>
      <xdr:row>0</xdr:row>
      <xdr:rowOff>838200</xdr:rowOff>
    </xdr:to>
    <xdr:pic>
      <xdr:nvPicPr>
        <xdr:cNvPr id="73210" name="Imagem 4">
          <a:extLst>
            <a:ext uri="{FF2B5EF4-FFF2-40B4-BE49-F238E27FC236}">
              <a16:creationId xmlns:a16="http://schemas.microsoft.com/office/drawing/2014/main" id="{042D2196-674E-FE5E-42C4-39073519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323850</xdr:colOff>
      <xdr:row>0</xdr:row>
      <xdr:rowOff>838200</xdr:rowOff>
    </xdr:to>
    <xdr:pic>
      <xdr:nvPicPr>
        <xdr:cNvPr id="82419" name="Imagem 4">
          <a:extLst>
            <a:ext uri="{FF2B5EF4-FFF2-40B4-BE49-F238E27FC236}">
              <a16:creationId xmlns:a16="http://schemas.microsoft.com/office/drawing/2014/main" id="{37C81600-1986-3F91-33F3-BC33544C1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41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80" zoomScaleNormal="80" workbookViewId="0">
      <selection activeCell="E9" sqref="E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6.5546875" style="3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99.75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115</v>
      </c>
      <c r="M1" s="42" t="s">
        <v>109</v>
      </c>
      <c r="N1" s="24"/>
    </row>
    <row r="2" spans="1:14" s="4" customFormat="1" ht="96.75" customHeight="1" x14ac:dyDescent="0.25">
      <c r="A2" s="44" t="s">
        <v>101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3903</v>
      </c>
      <c r="C5" s="5" t="s">
        <v>8</v>
      </c>
      <c r="D5" s="1" t="s">
        <v>9</v>
      </c>
      <c r="E5" s="6" t="s">
        <v>10</v>
      </c>
      <c r="F5" s="1" t="s">
        <v>11</v>
      </c>
      <c r="G5" s="1">
        <f t="shared" ref="G5:G13" si="0">SUM(I5:M5)</f>
        <v>480</v>
      </c>
      <c r="H5" s="28"/>
      <c r="I5" s="7"/>
      <c r="J5" s="7">
        <v>120</v>
      </c>
      <c r="K5" s="7">
        <v>120</v>
      </c>
      <c r="L5" s="7">
        <v>120</v>
      </c>
      <c r="M5" s="7">
        <v>120</v>
      </c>
      <c r="N5" s="33"/>
    </row>
    <row r="6" spans="1:14" s="11" customFormat="1" ht="18" customHeight="1" x14ac:dyDescent="0.25">
      <c r="A6" s="1">
        <v>2</v>
      </c>
      <c r="B6" s="1">
        <v>16968</v>
      </c>
      <c r="C6" s="5" t="s">
        <v>103</v>
      </c>
      <c r="D6" s="1" t="s">
        <v>9</v>
      </c>
      <c r="E6" s="6" t="s">
        <v>24</v>
      </c>
      <c r="F6" s="1" t="s">
        <v>14</v>
      </c>
      <c r="G6" s="1">
        <f t="shared" si="0"/>
        <v>368</v>
      </c>
      <c r="H6" s="28"/>
      <c r="I6" s="7"/>
      <c r="J6" s="7">
        <v>104</v>
      </c>
      <c r="K6" s="7">
        <v>104</v>
      </c>
      <c r="L6" s="7">
        <v>88</v>
      </c>
      <c r="M6" s="7">
        <v>72</v>
      </c>
      <c r="N6" s="33"/>
    </row>
    <row r="7" spans="1:14" s="11" customFormat="1" ht="18" customHeight="1" x14ac:dyDescent="0.25">
      <c r="A7" s="1">
        <v>3</v>
      </c>
      <c r="B7" s="1">
        <v>1876</v>
      </c>
      <c r="C7" s="5" t="s">
        <v>70</v>
      </c>
      <c r="D7" s="1" t="s">
        <v>9</v>
      </c>
      <c r="E7" s="6" t="s">
        <v>24</v>
      </c>
      <c r="F7" s="1" t="s">
        <v>14</v>
      </c>
      <c r="G7" s="1">
        <f t="shared" si="0"/>
        <v>320</v>
      </c>
      <c r="H7" s="28"/>
      <c r="I7" s="7"/>
      <c r="J7" s="7">
        <v>88</v>
      </c>
      <c r="K7" s="7">
        <v>72</v>
      </c>
      <c r="L7" s="7">
        <v>72</v>
      </c>
      <c r="M7" s="7">
        <v>88</v>
      </c>
      <c r="N7" s="33"/>
    </row>
    <row r="8" spans="1:14" s="11" customFormat="1" ht="18" customHeight="1" x14ac:dyDescent="0.25">
      <c r="A8" s="1">
        <v>4</v>
      </c>
      <c r="B8" s="1">
        <v>607</v>
      </c>
      <c r="C8" s="5" t="s">
        <v>12</v>
      </c>
      <c r="D8" s="23" t="s">
        <v>9</v>
      </c>
      <c r="E8" s="5" t="s">
        <v>13</v>
      </c>
      <c r="F8" s="1" t="s">
        <v>14</v>
      </c>
      <c r="G8" s="1">
        <f t="shared" si="0"/>
        <v>288</v>
      </c>
      <c r="H8" s="29"/>
      <c r="I8" s="1"/>
      <c r="J8" s="1">
        <v>64</v>
      </c>
      <c r="K8" s="1">
        <v>56</v>
      </c>
      <c r="L8" s="1">
        <v>104</v>
      </c>
      <c r="M8" s="1">
        <v>64</v>
      </c>
      <c r="N8" s="33"/>
    </row>
    <row r="9" spans="1:14" s="11" customFormat="1" ht="18" customHeight="1" x14ac:dyDescent="0.25">
      <c r="A9" s="1">
        <v>4</v>
      </c>
      <c r="B9" s="1">
        <v>16739</v>
      </c>
      <c r="C9" s="5" t="s">
        <v>102</v>
      </c>
      <c r="D9" s="1" t="s">
        <v>9</v>
      </c>
      <c r="E9" s="6" t="s">
        <v>13</v>
      </c>
      <c r="F9" s="1" t="s">
        <v>14</v>
      </c>
      <c r="G9" s="1">
        <f t="shared" si="0"/>
        <v>288</v>
      </c>
      <c r="H9" s="28"/>
      <c r="I9" s="7"/>
      <c r="J9" s="7">
        <v>72</v>
      </c>
      <c r="K9" s="7">
        <v>64</v>
      </c>
      <c r="L9" s="7">
        <v>48</v>
      </c>
      <c r="M9" s="7">
        <v>104</v>
      </c>
      <c r="N9" s="33"/>
    </row>
    <row r="10" spans="1:14" s="11" customFormat="1" ht="18" customHeight="1" x14ac:dyDescent="0.25">
      <c r="A10" s="1">
        <v>6</v>
      </c>
      <c r="B10" s="1">
        <v>3372</v>
      </c>
      <c r="C10" s="5" t="s">
        <v>15</v>
      </c>
      <c r="D10" s="1" t="s">
        <v>9</v>
      </c>
      <c r="E10" s="6" t="s">
        <v>16</v>
      </c>
      <c r="F10" s="1" t="s">
        <v>14</v>
      </c>
      <c r="G10" s="1">
        <f t="shared" si="0"/>
        <v>264</v>
      </c>
      <c r="H10" s="28"/>
      <c r="I10" s="7"/>
      <c r="J10" s="7">
        <v>56</v>
      </c>
      <c r="K10" s="7">
        <v>88</v>
      </c>
      <c r="L10" s="7">
        <v>64</v>
      </c>
      <c r="M10" s="7">
        <v>56</v>
      </c>
      <c r="N10" s="33"/>
    </row>
    <row r="11" spans="1:14" s="11" customFormat="1" ht="18" customHeight="1" x14ac:dyDescent="0.25">
      <c r="A11" s="1">
        <v>7</v>
      </c>
      <c r="B11" s="1">
        <v>41183</v>
      </c>
      <c r="C11" s="5" t="s">
        <v>106</v>
      </c>
      <c r="D11" s="1" t="s">
        <v>9</v>
      </c>
      <c r="E11" s="6" t="s">
        <v>24</v>
      </c>
      <c r="F11" s="1" t="s">
        <v>11</v>
      </c>
      <c r="G11" s="1">
        <f t="shared" si="0"/>
        <v>192</v>
      </c>
      <c r="H11" s="28"/>
      <c r="I11" s="7"/>
      <c r="J11" s="7">
        <v>48</v>
      </c>
      <c r="K11" s="7">
        <v>48</v>
      </c>
      <c r="L11" s="7">
        <v>56</v>
      </c>
      <c r="M11" s="7">
        <v>40</v>
      </c>
      <c r="N11" s="33"/>
    </row>
    <row r="12" spans="1:14" s="11" customFormat="1" ht="18" customHeight="1" x14ac:dyDescent="0.25">
      <c r="A12" s="1">
        <v>8</v>
      </c>
      <c r="B12" s="1">
        <v>46287</v>
      </c>
      <c r="C12" s="5" t="s">
        <v>104</v>
      </c>
      <c r="D12" s="1" t="s">
        <v>9</v>
      </c>
      <c r="E12" s="6" t="s">
        <v>105</v>
      </c>
      <c r="F12" s="1" t="s">
        <v>14</v>
      </c>
      <c r="G12" s="1">
        <f t="shared" si="0"/>
        <v>88</v>
      </c>
      <c r="H12" s="28"/>
      <c r="I12" s="7"/>
      <c r="J12" s="7"/>
      <c r="K12" s="7"/>
      <c r="L12" s="7">
        <v>40</v>
      </c>
      <c r="M12" s="7">
        <v>48</v>
      </c>
      <c r="N12" s="33"/>
    </row>
    <row r="13" spans="1:14" s="11" customFormat="1" ht="18" customHeight="1" x14ac:dyDescent="0.25">
      <c r="A13" s="1">
        <v>9</v>
      </c>
      <c r="B13" s="1">
        <v>14366</v>
      </c>
      <c r="C13" s="5" t="s">
        <v>18</v>
      </c>
      <c r="D13" s="1" t="s">
        <v>9</v>
      </c>
      <c r="E13" s="6" t="s">
        <v>24</v>
      </c>
      <c r="F13" s="1" t="s">
        <v>14</v>
      </c>
      <c r="G13" s="1">
        <f t="shared" si="0"/>
        <v>64</v>
      </c>
      <c r="H13" s="28"/>
      <c r="I13" s="7"/>
      <c r="J13" s="7"/>
      <c r="K13" s="7"/>
      <c r="L13" s="7">
        <v>32</v>
      </c>
      <c r="M13" s="7">
        <v>32</v>
      </c>
      <c r="N13" s="33"/>
    </row>
    <row r="14" spans="1:14" ht="18" customHeight="1" x14ac:dyDescent="0.25">
      <c r="A14" s="1"/>
      <c r="B14" s="1"/>
      <c r="C14" s="5"/>
      <c r="D14" s="1"/>
      <c r="E14" s="6"/>
      <c r="F14" s="1"/>
      <c r="G14" s="1"/>
      <c r="H14" s="25"/>
      <c r="I14" s="7"/>
      <c r="J14" s="7"/>
      <c r="K14" s="7"/>
      <c r="L14" s="7"/>
      <c r="M14" s="7"/>
      <c r="N14" s="31"/>
    </row>
    <row r="15" spans="1:14" ht="6.9" customHeight="1" x14ac:dyDescent="0.25">
      <c r="A15" s="35"/>
      <c r="B15" s="30"/>
      <c r="C15" s="36"/>
      <c r="D15" s="30"/>
      <c r="E15" s="37"/>
      <c r="F15" s="30"/>
      <c r="G15" s="38"/>
      <c r="H15" s="30"/>
      <c r="I15" s="39"/>
      <c r="J15" s="39"/>
      <c r="K15" s="39"/>
      <c r="L15" s="39"/>
      <c r="M15" s="39"/>
      <c r="N15" s="34"/>
    </row>
    <row r="16" spans="1:14" s="8" customFormat="1" ht="12.75" customHeight="1" x14ac:dyDescent="0.25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</row>
  </sheetData>
  <sheetProtection algorithmName="SHA-512" hashValue="tX6XwS4Y+J3exQr0jTcKRjfdf6Mm0MPfSHCMK0xzf6XS1eARHsKLzl3spdERbTH5c4z7JieT3+q/3/4VD73hwA==" saltValue="ZVkMW9gKpJPQlHsjbiEgig==" spinCount="100000" sheet="1" selectLockedCells="1" selectUnlockedCells="1"/>
  <sortState xmlns:xlrd2="http://schemas.microsoft.com/office/spreadsheetml/2017/richdata2" ref="B5:M13">
    <sortCondition descending="1" ref="G5:G13"/>
  </sortState>
  <mergeCells count="7">
    <mergeCell ref="M1:M2"/>
    <mergeCell ref="L1:L2"/>
    <mergeCell ref="A2:G2"/>
    <mergeCell ref="A1:G1"/>
    <mergeCell ref="I1:I2"/>
    <mergeCell ref="K1:K2"/>
    <mergeCell ref="J1:J2"/>
  </mergeCells>
  <phoneticPr fontId="0" type="noConversion"/>
  <conditionalFormatting sqref="B1:B1048576">
    <cfRule type="duplicateValues" dxfId="74" priority="1" stopIfTrue="1"/>
  </conditionalFormatting>
  <conditionalFormatting sqref="B3:C3">
    <cfRule type="duplicateValues" dxfId="73" priority="9" stopIfTrue="1"/>
  </conditionalFormatting>
  <conditionalFormatting sqref="B5:C13">
    <cfRule type="duplicateValues" dxfId="72" priority="1707" stopIfTrue="1"/>
  </conditionalFormatting>
  <conditionalFormatting sqref="B5:C14">
    <cfRule type="duplicateValues" dxfId="71" priority="1709" stopIfTrue="1"/>
    <cfRule type="duplicateValues" dxfId="70" priority="1710" stopIfTrue="1"/>
    <cfRule type="duplicateValues" dxfId="69" priority="1711" stopIfTrue="1"/>
  </conditionalFormatting>
  <conditionalFormatting sqref="B7:C7 B9:C65540 B1:C2 B4:C4">
    <cfRule type="expression" dxfId="68" priority="1717" stopIfTrue="1">
      <formula>AND(COUNTIF($B$1:$C$2, B1)+COUNTIF($B$4:$C$4, B1)+COUNTIF($B$9:$C$65540, B1)&gt;1,NOT(ISBLANK(B1)))</formula>
    </cfRule>
  </conditionalFormatting>
  <conditionalFormatting sqref="B9:C16 B7:C7">
    <cfRule type="duplicateValues" dxfId="67" priority="1715" stopIfTrue="1"/>
  </conditionalFormatting>
  <conditionalFormatting sqref="C1:C1048576">
    <cfRule type="duplicateValues" dxfId="66" priority="2" stopIfTrue="1"/>
    <cfRule type="duplicateValues" dxfId="65" priority="3" stopIfTrue="1"/>
    <cfRule type="duplicateValues" dxfId="64" priority="4" stopIfTrue="1"/>
  </conditionalFormatting>
  <conditionalFormatting sqref="C14">
    <cfRule type="duplicateValues" dxfId="63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"/>
  <sheetViews>
    <sheetView zoomScale="85" zoomScaleNormal="85" workbookViewId="0">
      <selection activeCell="E16" sqref="E1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113</v>
      </c>
      <c r="M1" s="42" t="s">
        <v>112</v>
      </c>
      <c r="N1" s="24"/>
    </row>
    <row r="2" spans="1:14" s="4" customFormat="1" ht="99" customHeight="1" x14ac:dyDescent="0.25">
      <c r="A2" s="44" t="s">
        <v>79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19379</v>
      </c>
      <c r="C5" s="22" t="s">
        <v>21</v>
      </c>
      <c r="D5" s="23" t="s">
        <v>20</v>
      </c>
      <c r="E5" s="6" t="s">
        <v>17</v>
      </c>
      <c r="F5" s="1" t="s">
        <v>14</v>
      </c>
      <c r="G5" s="1">
        <f>SUM(I5:M5)</f>
        <v>464</v>
      </c>
      <c r="H5" s="29"/>
      <c r="I5" s="1"/>
      <c r="J5" s="1">
        <v>120</v>
      </c>
      <c r="K5" s="1">
        <v>120</v>
      </c>
      <c r="L5" s="1">
        <v>120</v>
      </c>
      <c r="M5" s="1">
        <v>104</v>
      </c>
      <c r="N5" s="29"/>
    </row>
    <row r="6" spans="1:14" s="11" customFormat="1" ht="18" customHeight="1" x14ac:dyDescent="0.25">
      <c r="A6" s="1">
        <v>2</v>
      </c>
      <c r="B6" s="1">
        <v>49169</v>
      </c>
      <c r="C6" s="5" t="s">
        <v>23</v>
      </c>
      <c r="D6" s="1" t="s">
        <v>20</v>
      </c>
      <c r="E6" s="6" t="s">
        <v>24</v>
      </c>
      <c r="F6" s="1" t="s">
        <v>11</v>
      </c>
      <c r="G6" s="1">
        <f>SUM(I6:M6)</f>
        <v>416</v>
      </c>
      <c r="H6" s="29"/>
      <c r="I6" s="1"/>
      <c r="J6" s="1">
        <v>104</v>
      </c>
      <c r="K6" s="1">
        <v>104</v>
      </c>
      <c r="L6" s="1">
        <v>88</v>
      </c>
      <c r="M6" s="1">
        <v>120</v>
      </c>
      <c r="N6" s="29"/>
    </row>
    <row r="7" spans="1:14" s="11" customFormat="1" ht="18" customHeight="1" x14ac:dyDescent="0.25">
      <c r="A7" s="1">
        <v>3</v>
      </c>
      <c r="B7" s="1">
        <v>46399</v>
      </c>
      <c r="C7" s="22" t="s">
        <v>25</v>
      </c>
      <c r="D7" s="23" t="s">
        <v>20</v>
      </c>
      <c r="E7" s="5" t="s">
        <v>24</v>
      </c>
      <c r="F7" s="1" t="s">
        <v>26</v>
      </c>
      <c r="G7" s="1">
        <f>SUM(I7:M7)</f>
        <v>368</v>
      </c>
      <c r="H7" s="29"/>
      <c r="I7" s="1"/>
      <c r="J7" s="1">
        <v>88</v>
      </c>
      <c r="K7" s="1">
        <v>88</v>
      </c>
      <c r="L7" s="1">
        <v>104</v>
      </c>
      <c r="M7" s="1">
        <v>88</v>
      </c>
      <c r="N7" s="29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7"/>
      <c r="M8" s="7"/>
      <c r="N8" s="31"/>
    </row>
    <row r="9" spans="1:14" ht="6.9" customHeight="1" x14ac:dyDescent="0.25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9"/>
      <c r="M9" s="39"/>
      <c r="N9" s="34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E2EA0XD7rz20X78lI/meWiTwSzWz3yuPD5ziJYkHi1v8GRGfqfPVhlmb7Iv8YHgAK6QnUfDpOVcuxv4djyjcFA==" saltValue="f1rk92TpH4uaQM75YJ3HzQ==" spinCount="100000" sheet="1" selectLockedCells="1" selectUnlockedCells="1"/>
  <mergeCells count="7">
    <mergeCell ref="M1:M2"/>
    <mergeCell ref="K1:K2"/>
    <mergeCell ref="A2:G2"/>
    <mergeCell ref="A1:G1"/>
    <mergeCell ref="I1:I2"/>
    <mergeCell ref="L1:L2"/>
    <mergeCell ref="J1:J2"/>
  </mergeCells>
  <conditionalFormatting sqref="B3:C3">
    <cfRule type="duplicateValues" dxfId="62" priority="10" stopIfTrue="1"/>
  </conditionalFormatting>
  <conditionalFormatting sqref="B5:C7">
    <cfRule type="expression" dxfId="61" priority="1726" stopIfTrue="1">
      <formula>AND(COUNTIF($B$5:$C$7, B5)+COUNTIF(#REF!, B5)&gt;1,NOT(ISBLANK(B5)))</formula>
    </cfRule>
  </conditionalFormatting>
  <conditionalFormatting sqref="B5:C8">
    <cfRule type="expression" dxfId="60" priority="1739" stopIfTrue="1">
      <formula>AND(COUNTIF($B$5:$C$7, B5)+COUNTIF($B$8:$C$8, B5)+COUNTIF(#REF!, B5)&gt;1,NOT(ISBLANK(B5)))</formula>
    </cfRule>
    <cfRule type="duplicateValues" dxfId="59" priority="1740" stopIfTrue="1"/>
  </conditionalFormatting>
  <conditionalFormatting sqref="B7:C10">
    <cfRule type="expression" dxfId="58" priority="1730" stopIfTrue="1">
      <formula>AND(COUNTIF($B$7:$C$7, B7)+COUNTIF($B$8:$C$10, B7)+COUNTIF(#REF!, B7)&gt;1,NOT(ISBLANK(B7)))</formula>
    </cfRule>
  </conditionalFormatting>
  <conditionalFormatting sqref="B7:C65533 B1:C2 B4:C4">
    <cfRule type="expression" dxfId="57" priority="1732" stopIfTrue="1">
      <formula>AND(COUNTIF($B$1:$C$2, B1)+COUNTIF($B$4:$C$4, B1)+COUNTIF($B$7:$C$65533, B1)&gt;1,NOT(ISBLANK(B1)))</formula>
    </cfRule>
  </conditionalFormatting>
  <conditionalFormatting sqref="C1:C1048576">
    <cfRule type="duplicateValues" dxfId="56" priority="1" stopIfTrue="1"/>
  </conditionalFormatting>
  <conditionalFormatting sqref="C8">
    <cfRule type="duplicateValues" dxfId="55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6"/>
  <sheetViews>
    <sheetView zoomScale="85" zoomScaleNormal="85" workbookViewId="0">
      <selection activeCell="A11" sqref="A1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88671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90.75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115</v>
      </c>
      <c r="M1" s="42" t="s">
        <v>107</v>
      </c>
      <c r="N1" s="24"/>
    </row>
    <row r="2" spans="1:14" s="4" customFormat="1" ht="99" customHeight="1" x14ac:dyDescent="0.25">
      <c r="A2" s="44" t="s">
        <v>98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47101</v>
      </c>
      <c r="C5" s="5" t="s">
        <v>30</v>
      </c>
      <c r="D5" s="1" t="s">
        <v>29</v>
      </c>
      <c r="E5" s="6" t="s">
        <v>99</v>
      </c>
      <c r="F5" s="1" t="s">
        <v>31</v>
      </c>
      <c r="G5" s="1">
        <f t="shared" ref="G5:G10" si="0">SUM(I5:M5)</f>
        <v>448</v>
      </c>
      <c r="H5" s="28"/>
      <c r="I5" s="7"/>
      <c r="J5" s="7">
        <v>120</v>
      </c>
      <c r="K5" s="7">
        <v>104</v>
      </c>
      <c r="L5" s="7">
        <v>104</v>
      </c>
      <c r="M5" s="7">
        <v>120</v>
      </c>
      <c r="N5" s="29"/>
    </row>
    <row r="6" spans="1:14" s="11" customFormat="1" ht="18" customHeight="1" x14ac:dyDescent="0.25">
      <c r="A6" s="1">
        <v>2</v>
      </c>
      <c r="B6" s="1">
        <v>586</v>
      </c>
      <c r="C6" s="5" t="s">
        <v>28</v>
      </c>
      <c r="D6" s="1" t="s">
        <v>29</v>
      </c>
      <c r="E6" s="22" t="s">
        <v>24</v>
      </c>
      <c r="F6" s="23" t="s">
        <v>14</v>
      </c>
      <c r="G6" s="1">
        <f t="shared" si="0"/>
        <v>416</v>
      </c>
      <c r="H6" s="29"/>
      <c r="I6" s="1"/>
      <c r="J6" s="1">
        <v>104</v>
      </c>
      <c r="K6" s="1">
        <v>120</v>
      </c>
      <c r="L6" s="1">
        <v>120</v>
      </c>
      <c r="M6" s="1">
        <v>72</v>
      </c>
      <c r="N6" s="29"/>
    </row>
    <row r="7" spans="1:14" s="11" customFormat="1" ht="18" customHeight="1" x14ac:dyDescent="0.25">
      <c r="A7" s="1">
        <v>3</v>
      </c>
      <c r="B7" s="1">
        <v>24089</v>
      </c>
      <c r="C7" s="5" t="s">
        <v>32</v>
      </c>
      <c r="D7" s="1" t="s">
        <v>29</v>
      </c>
      <c r="E7" s="6" t="s">
        <v>99</v>
      </c>
      <c r="F7" s="1" t="s">
        <v>31</v>
      </c>
      <c r="G7" s="1">
        <f t="shared" si="0"/>
        <v>336</v>
      </c>
      <c r="H7" s="28"/>
      <c r="I7" s="7"/>
      <c r="J7" s="7">
        <v>88</v>
      </c>
      <c r="K7" s="7">
        <v>56</v>
      </c>
      <c r="L7" s="7">
        <v>88</v>
      </c>
      <c r="M7" s="7">
        <v>104</v>
      </c>
      <c r="N7" s="33"/>
    </row>
    <row r="8" spans="1:14" s="11" customFormat="1" ht="18" customHeight="1" x14ac:dyDescent="0.25">
      <c r="A8" s="1">
        <v>4</v>
      </c>
      <c r="B8" s="1">
        <v>52451</v>
      </c>
      <c r="C8" s="5" t="s">
        <v>33</v>
      </c>
      <c r="D8" s="1" t="s">
        <v>29</v>
      </c>
      <c r="E8" s="6" t="s">
        <v>16</v>
      </c>
      <c r="F8" s="1" t="s">
        <v>14</v>
      </c>
      <c r="G8" s="1">
        <f t="shared" si="0"/>
        <v>288</v>
      </c>
      <c r="H8" s="28"/>
      <c r="I8" s="7"/>
      <c r="J8" s="7">
        <v>72</v>
      </c>
      <c r="K8" s="7">
        <v>64</v>
      </c>
      <c r="L8" s="7">
        <v>64</v>
      </c>
      <c r="M8" s="7">
        <v>88</v>
      </c>
      <c r="N8" s="33"/>
    </row>
    <row r="9" spans="1:14" s="11" customFormat="1" ht="18" customHeight="1" x14ac:dyDescent="0.25">
      <c r="A9" s="1">
        <v>5</v>
      </c>
      <c r="B9" s="1">
        <v>45668</v>
      </c>
      <c r="C9" s="5" t="s">
        <v>34</v>
      </c>
      <c r="D9" s="1" t="s">
        <v>29</v>
      </c>
      <c r="E9" s="6" t="s">
        <v>35</v>
      </c>
      <c r="F9" s="1" t="s">
        <v>27</v>
      </c>
      <c r="G9" s="1">
        <f t="shared" si="0"/>
        <v>264</v>
      </c>
      <c r="H9" s="28"/>
      <c r="I9" s="7"/>
      <c r="J9" s="7">
        <v>64</v>
      </c>
      <c r="K9" s="7">
        <v>72</v>
      </c>
      <c r="L9" s="7">
        <v>72</v>
      </c>
      <c r="M9" s="7">
        <v>56</v>
      </c>
      <c r="N9" s="29"/>
    </row>
    <row r="10" spans="1:14" s="11" customFormat="1" ht="18" customHeight="1" x14ac:dyDescent="0.25">
      <c r="A10" s="1">
        <v>5</v>
      </c>
      <c r="B10" s="1">
        <v>41225</v>
      </c>
      <c r="C10" s="22" t="s">
        <v>100</v>
      </c>
      <c r="D10" s="1" t="s">
        <v>29</v>
      </c>
      <c r="E10" s="6" t="s">
        <v>24</v>
      </c>
      <c r="F10" s="1" t="s">
        <v>14</v>
      </c>
      <c r="G10" s="1">
        <f t="shared" si="0"/>
        <v>264</v>
      </c>
      <c r="H10" s="28"/>
      <c r="I10" s="7"/>
      <c r="J10" s="7">
        <v>56</v>
      </c>
      <c r="K10" s="7">
        <v>88</v>
      </c>
      <c r="L10" s="7">
        <v>56</v>
      </c>
      <c r="M10" s="7">
        <v>64</v>
      </c>
      <c r="N10" s="33"/>
    </row>
    <row r="11" spans="1:14" s="11" customFormat="1" ht="18" customHeight="1" x14ac:dyDescent="0.25">
      <c r="A11" s="1"/>
      <c r="B11" s="1"/>
      <c r="C11" s="5"/>
      <c r="D11" s="1"/>
      <c r="E11" s="5"/>
      <c r="F11" s="1"/>
      <c r="G11" s="1"/>
      <c r="H11" s="29"/>
      <c r="I11" s="1"/>
      <c r="J11" s="1"/>
      <c r="K11" s="1"/>
      <c r="L11" s="1"/>
      <c r="M11" s="1"/>
      <c r="N11" s="29"/>
    </row>
    <row r="12" spans="1:14" ht="6.9" customHeight="1" x14ac:dyDescent="0.25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9"/>
      <c r="L12" s="39"/>
      <c r="M12" s="39"/>
      <c r="N12" s="34"/>
    </row>
    <row r="13" spans="1:14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</row>
    <row r="16" spans="1:14" x14ac:dyDescent="0.25">
      <c r="C16" s="40"/>
    </row>
  </sheetData>
  <sheetProtection algorithmName="SHA-512" hashValue="RbOF0P62/EiBBXakHj2I+CAOlK5lOAA9x6EQ9oQRdOCKZQwWld8N7lv5agMoP2d30tqQWam8js8dRaI8qTNGfg==" saltValue="yioHJH3139RnfxmbZeqPUw==" spinCount="100000" sheet="1" selectLockedCells="1" selectUnlockedCells="1"/>
  <sortState xmlns:xlrd2="http://schemas.microsoft.com/office/spreadsheetml/2017/richdata2" ref="B5:M10">
    <sortCondition descending="1" ref="G5:G10"/>
  </sortState>
  <mergeCells count="7">
    <mergeCell ref="A2:G2"/>
    <mergeCell ref="A1:G1"/>
    <mergeCell ref="I1:I2"/>
    <mergeCell ref="M1:M2"/>
    <mergeCell ref="K1:K2"/>
    <mergeCell ref="J1:J2"/>
    <mergeCell ref="L1:L2"/>
  </mergeCells>
  <conditionalFormatting sqref="B1:C2 B4:C4 B9:C15 B16 B17:C65536">
    <cfRule type="expression" dxfId="54" priority="6" stopIfTrue="1">
      <formula>AND(COUNTIF($B$1:$C$2, B1)+COUNTIF($B$4:$C$4, B1)+COUNTIF($B$9:$C$65536, B1)&gt;1,NOT(ISBLANK(B1)))</formula>
    </cfRule>
  </conditionalFormatting>
  <conditionalFormatting sqref="B3:C3">
    <cfRule type="duplicateValues" dxfId="53" priority="4" stopIfTrue="1"/>
  </conditionalFormatting>
  <conditionalFormatting sqref="B5:C11">
    <cfRule type="duplicateValues" dxfId="52" priority="1746" stopIfTrue="1"/>
    <cfRule type="duplicateValues" dxfId="51" priority="1747" stopIfTrue="1"/>
    <cfRule type="duplicateValues" dxfId="50" priority="1748" stopIfTrue="1"/>
    <cfRule type="duplicateValues" dxfId="49" priority="1749" stopIfTrue="1"/>
  </conditionalFormatting>
  <conditionalFormatting sqref="B9:C13">
    <cfRule type="duplicateValues" dxfId="48" priority="175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1"/>
  <sheetViews>
    <sheetView zoomScale="80" zoomScaleNormal="80" workbookViewId="0">
      <selection activeCell="C15" sqref="C15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7.88671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115</v>
      </c>
      <c r="M1" s="42" t="s">
        <v>109</v>
      </c>
      <c r="N1" s="24"/>
    </row>
    <row r="2" spans="1:14" s="4" customFormat="1" ht="96" customHeight="1" x14ac:dyDescent="0.25">
      <c r="A2" s="44" t="s">
        <v>95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31067</v>
      </c>
      <c r="C5" s="5" t="s">
        <v>38</v>
      </c>
      <c r="D5" s="1" t="s">
        <v>39</v>
      </c>
      <c r="E5" s="6" t="s">
        <v>40</v>
      </c>
      <c r="F5" s="1" t="s">
        <v>41</v>
      </c>
      <c r="G5" s="1">
        <f>SUM(I5:M5)</f>
        <v>480</v>
      </c>
      <c r="H5" s="28"/>
      <c r="I5" s="7"/>
      <c r="J5" s="7">
        <v>120</v>
      </c>
      <c r="K5" s="7">
        <v>120</v>
      </c>
      <c r="L5" s="7">
        <v>120</v>
      </c>
      <c r="M5" s="7">
        <v>120</v>
      </c>
      <c r="N5" s="33"/>
    </row>
    <row r="6" spans="1:14" s="11" customFormat="1" ht="18" customHeight="1" x14ac:dyDescent="0.25">
      <c r="A6" s="1">
        <v>2</v>
      </c>
      <c r="B6" s="1">
        <v>20746</v>
      </c>
      <c r="C6" s="22" t="s">
        <v>42</v>
      </c>
      <c r="D6" s="23" t="s">
        <v>39</v>
      </c>
      <c r="E6" s="5" t="s">
        <v>24</v>
      </c>
      <c r="F6" s="1" t="s">
        <v>26</v>
      </c>
      <c r="G6" s="1">
        <f>SUM(I6:M6)</f>
        <v>384</v>
      </c>
      <c r="H6" s="29"/>
      <c r="I6" s="1"/>
      <c r="J6" s="1">
        <v>104</v>
      </c>
      <c r="K6" s="1">
        <v>88</v>
      </c>
      <c r="L6" s="1">
        <v>88</v>
      </c>
      <c r="M6" s="1">
        <v>104</v>
      </c>
      <c r="N6" s="33"/>
    </row>
    <row r="7" spans="1:14" s="11" customFormat="1" ht="18" customHeight="1" x14ac:dyDescent="0.25">
      <c r="A7" s="1">
        <v>3</v>
      </c>
      <c r="B7" s="1">
        <v>52540</v>
      </c>
      <c r="C7" s="22" t="s">
        <v>49</v>
      </c>
      <c r="D7" s="23" t="s">
        <v>39</v>
      </c>
      <c r="E7" s="5" t="s">
        <v>97</v>
      </c>
      <c r="F7" s="1" t="s">
        <v>27</v>
      </c>
      <c r="G7" s="1">
        <f>SUM(I7:M7)</f>
        <v>368</v>
      </c>
      <c r="H7" s="29"/>
      <c r="I7" s="1"/>
      <c r="J7" s="1">
        <v>88</v>
      </c>
      <c r="K7" s="1">
        <v>104</v>
      </c>
      <c r="L7" s="1">
        <v>104</v>
      </c>
      <c r="M7" s="1">
        <v>72</v>
      </c>
      <c r="N7" s="33"/>
    </row>
    <row r="8" spans="1:14" s="11" customFormat="1" ht="18" customHeight="1" x14ac:dyDescent="0.25">
      <c r="A8" s="1">
        <v>4</v>
      </c>
      <c r="B8" s="1">
        <v>15244</v>
      </c>
      <c r="C8" s="5" t="s">
        <v>43</v>
      </c>
      <c r="D8" s="1" t="s">
        <v>39</v>
      </c>
      <c r="E8" s="6" t="s">
        <v>96</v>
      </c>
      <c r="F8" s="1" t="s">
        <v>14</v>
      </c>
      <c r="G8" s="1">
        <f>SUM(I8:M8)</f>
        <v>304</v>
      </c>
      <c r="H8" s="28"/>
      <c r="I8" s="7"/>
      <c r="J8" s="7">
        <v>72</v>
      </c>
      <c r="K8" s="7">
        <v>72</v>
      </c>
      <c r="L8" s="7">
        <v>72</v>
      </c>
      <c r="M8" s="7">
        <v>88</v>
      </c>
      <c r="N8" s="33"/>
    </row>
    <row r="9" spans="1:14" s="11" customFormat="1" ht="18" customHeight="1" x14ac:dyDescent="0.25">
      <c r="A9" s="1"/>
      <c r="B9" s="1"/>
      <c r="C9" s="22"/>
      <c r="D9" s="1"/>
      <c r="E9" s="6"/>
      <c r="F9" s="1"/>
      <c r="G9" s="1"/>
      <c r="H9" s="28"/>
      <c r="I9" s="7"/>
      <c r="J9" s="7"/>
      <c r="K9" s="7"/>
      <c r="L9" s="7"/>
      <c r="M9" s="7"/>
      <c r="N9" s="33"/>
    </row>
    <row r="10" spans="1:14" ht="6.9" customHeight="1" x14ac:dyDescent="0.25">
      <c r="A10" s="35"/>
      <c r="B10" s="30"/>
      <c r="C10" s="36"/>
      <c r="D10" s="30"/>
      <c r="E10" s="37"/>
      <c r="F10" s="30"/>
      <c r="G10" s="38"/>
      <c r="H10" s="30"/>
      <c r="I10" s="39"/>
      <c r="J10" s="39"/>
      <c r="K10" s="39"/>
      <c r="L10" s="39"/>
      <c r="M10" s="39"/>
      <c r="N10" s="34"/>
    </row>
    <row r="11" spans="1:14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</row>
  </sheetData>
  <sheetProtection algorithmName="SHA-512" hashValue="XUTc7NiGbzDPhJVdt39hFEtU6lIHkG7JTmVn0KpJaKSshoPuMo07x7Z1SQ/EkF8Qb+3dOOcX7uGHHjDIHNQCYQ==" saltValue="g2Ko/PSWXM0rOBUGA+x3Sw==" spinCount="100000" sheet="1" selectLockedCells="1" selectUnlockedCells="1"/>
  <sortState xmlns:xlrd2="http://schemas.microsoft.com/office/spreadsheetml/2017/richdata2" ref="B5:M8">
    <sortCondition descending="1" ref="G5:G8"/>
  </sortState>
  <mergeCells count="7">
    <mergeCell ref="A1:G1"/>
    <mergeCell ref="I1:I2"/>
    <mergeCell ref="M1:M2"/>
    <mergeCell ref="A2:G2"/>
    <mergeCell ref="K1:K2"/>
    <mergeCell ref="J1:J2"/>
    <mergeCell ref="L1:L2"/>
  </mergeCells>
  <conditionalFormatting sqref="B1:C2 B4:C4 B8:C65535">
    <cfRule type="expression" dxfId="47" priority="1762" stopIfTrue="1">
      <formula>AND(COUNTIF($B$1:$C$2, B1)+COUNTIF($B$4:$C$4, B1)+COUNTIF($B$9:$C$65535, B1)&gt;1,NOT(ISBLANK(B1)))</formula>
    </cfRule>
  </conditionalFormatting>
  <conditionalFormatting sqref="B3:C3">
    <cfRule type="duplicateValues" dxfId="46" priority="5" stopIfTrue="1"/>
  </conditionalFormatting>
  <conditionalFormatting sqref="B5:C9">
    <cfRule type="duplicateValues" dxfId="45" priority="1766" stopIfTrue="1"/>
    <cfRule type="duplicateValues" dxfId="44" priority="1767" stopIfTrue="1"/>
    <cfRule type="duplicateValues" dxfId="43" priority="1768" stopIfTrue="1"/>
    <cfRule type="duplicateValues" dxfId="42" priority="1769" stopIfTrue="1"/>
    <cfRule type="duplicateValues" dxfId="41" priority="1770" stopIfTrue="1"/>
  </conditionalFormatting>
  <conditionalFormatting sqref="B8:C11">
    <cfRule type="duplicateValues" dxfId="40" priority="176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"/>
  <sheetViews>
    <sheetView zoomScale="80" zoomScaleNormal="80" workbookViewId="0">
      <selection activeCell="N1" sqref="N1:N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5.44140625" style="3" customWidth="1"/>
    <col min="4" max="4" width="8.44140625" style="2" bestFit="1" customWidth="1"/>
    <col min="5" max="5" width="55.5546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113</v>
      </c>
      <c r="M1" s="42" t="s">
        <v>111</v>
      </c>
      <c r="N1" s="24"/>
    </row>
    <row r="2" spans="1:14" s="4" customFormat="1" ht="99" customHeight="1" x14ac:dyDescent="0.25">
      <c r="A2" s="44" t="s">
        <v>78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46500</v>
      </c>
      <c r="C5" s="5" t="s">
        <v>37</v>
      </c>
      <c r="D5" s="1" t="s">
        <v>76</v>
      </c>
      <c r="E5" s="6" t="s">
        <v>16</v>
      </c>
      <c r="F5" s="1" t="s">
        <v>14</v>
      </c>
      <c r="G5" s="1">
        <f>SUM(I5:M5)</f>
        <v>480</v>
      </c>
      <c r="H5" s="28"/>
      <c r="I5" s="7"/>
      <c r="J5" s="7">
        <v>120</v>
      </c>
      <c r="K5" s="7">
        <v>120</v>
      </c>
      <c r="L5" s="7">
        <v>120</v>
      </c>
      <c r="M5" s="7">
        <v>120</v>
      </c>
      <c r="N5" s="33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7"/>
      <c r="N6" s="31"/>
    </row>
    <row r="7" spans="1:14" ht="6.9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4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1/FfPFKuET5wgrJvuPYywJLG8rD2KBL3rmbYUCjVYdTYOR+gXPiavNz0lIxNciBrrNJ3NomoUB4I+MSi7dvrKA==" saltValue="Tv0xr/3t0U2ADYWLtc3x7Q==" spinCount="100000" sheet="1" selectLockedCells="1" selectUnlockedCells="1"/>
  <mergeCells count="7">
    <mergeCell ref="A1:G1"/>
    <mergeCell ref="I1:I2"/>
    <mergeCell ref="A2:G2"/>
    <mergeCell ref="K1:K2"/>
    <mergeCell ref="M1:M2"/>
    <mergeCell ref="J1:J2"/>
    <mergeCell ref="L1:L2"/>
  </mergeCells>
  <conditionalFormatting sqref="B5">
    <cfRule type="expression" dxfId="39" priority="1650" stopIfTrue="1">
      <formula>AND(COUNTIF(#REF!, B5)+COUNTIF($B$5:$B$5, B5)+COUNTIF(#REF!, B5)&gt;1,NOT(ISBLANK(B5)))</formula>
    </cfRule>
  </conditionalFormatting>
  <conditionalFormatting sqref="B3:C3">
    <cfRule type="duplicateValues" dxfId="38" priority="13" stopIfTrue="1"/>
  </conditionalFormatting>
  <conditionalFormatting sqref="B6:C6 B5">
    <cfRule type="expression" dxfId="37" priority="1646" stopIfTrue="1">
      <formula>AND(COUNTIF(#REF!, B5)+COUNTIF($B$5:$B$5, B5)+COUNTIF($B$6:$C$6, B5)&gt;1,NOT(ISBLANK(B5)))</formula>
    </cfRule>
  </conditionalFormatting>
  <conditionalFormatting sqref="B6:C8">
    <cfRule type="duplicateValues" dxfId="36" priority="1350" stopIfTrue="1"/>
  </conditionalFormatting>
  <conditionalFormatting sqref="B6:C65536 B1:C2 B4:C4">
    <cfRule type="expression" dxfId="35" priority="1346" stopIfTrue="1">
      <formula>AND(COUNTIF($B$1:$C$2, B1)+COUNTIF($B$4:$C$4, B1)+COUNTIF($B$6:$C$65536, B1)&gt;1,NOT(ISBLANK(B1)))</formula>
    </cfRule>
  </conditionalFormatting>
  <conditionalFormatting sqref="C5">
    <cfRule type="duplicateValues" dxfId="34" priority="7" stopIfTrue="1"/>
    <cfRule type="duplicateValues" dxfId="33" priority="8" stopIfTrue="1"/>
    <cfRule type="duplicateValues" dxfId="32" priority="9" stopIfTrue="1"/>
    <cfRule type="duplicateValues" dxfId="31" priority="10" stopIfTrue="1"/>
  </conditionalFormatting>
  <conditionalFormatting sqref="C6">
    <cfRule type="duplicateValues" dxfId="3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7"/>
  <sheetViews>
    <sheetView zoomScale="80" zoomScaleNormal="80" workbookViewId="0">
      <selection activeCell="J6" sqref="J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6640625" style="3" customWidth="1"/>
    <col min="4" max="4" width="12.6640625" style="2" customWidth="1"/>
    <col min="5" max="5" width="7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113</v>
      </c>
      <c r="M1" s="42" t="s">
        <v>109</v>
      </c>
      <c r="N1" s="24"/>
    </row>
    <row r="2" spans="1:14" s="4" customFormat="1" ht="65.099999999999994" customHeight="1" x14ac:dyDescent="0.25">
      <c r="A2" s="44" t="s">
        <v>86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25333</v>
      </c>
      <c r="C5" s="5" t="s">
        <v>44</v>
      </c>
      <c r="D5" s="1" t="s">
        <v>45</v>
      </c>
      <c r="E5" s="6" t="s">
        <v>46</v>
      </c>
      <c r="F5" s="1" t="s">
        <v>36</v>
      </c>
      <c r="G5" s="1">
        <f t="shared" ref="G5:G14" si="0">SUM(I5:M5)</f>
        <v>464</v>
      </c>
      <c r="H5" s="28"/>
      <c r="I5" s="7"/>
      <c r="J5" s="7">
        <v>120</v>
      </c>
      <c r="K5" s="7">
        <v>120</v>
      </c>
      <c r="L5" s="7">
        <v>120</v>
      </c>
      <c r="M5" s="7">
        <v>104</v>
      </c>
      <c r="N5" s="33"/>
    </row>
    <row r="6" spans="1:14" s="11" customFormat="1" ht="18" customHeight="1" x14ac:dyDescent="0.25">
      <c r="A6" s="1">
        <v>2</v>
      </c>
      <c r="B6" s="1">
        <v>42147</v>
      </c>
      <c r="C6" s="5" t="s">
        <v>71</v>
      </c>
      <c r="D6" s="1" t="s">
        <v>45</v>
      </c>
      <c r="E6" s="6" t="s">
        <v>48</v>
      </c>
      <c r="F6" s="1" t="s">
        <v>31</v>
      </c>
      <c r="G6" s="1">
        <f t="shared" si="0"/>
        <v>384</v>
      </c>
      <c r="H6" s="28"/>
      <c r="I6" s="7"/>
      <c r="J6" s="7">
        <v>104</v>
      </c>
      <c r="K6" s="7">
        <v>72</v>
      </c>
      <c r="L6" s="7">
        <v>88</v>
      </c>
      <c r="M6" s="7">
        <v>120</v>
      </c>
      <c r="N6" s="33"/>
    </row>
    <row r="7" spans="1:14" s="11" customFormat="1" ht="18" customHeight="1" x14ac:dyDescent="0.25">
      <c r="A7" s="1">
        <v>3</v>
      </c>
      <c r="B7" s="1">
        <v>15034</v>
      </c>
      <c r="C7" s="5" t="s">
        <v>87</v>
      </c>
      <c r="D7" s="1" t="s">
        <v>45</v>
      </c>
      <c r="E7" s="6" t="s">
        <v>24</v>
      </c>
      <c r="F7" s="1" t="s">
        <v>11</v>
      </c>
      <c r="G7" s="1">
        <f t="shared" si="0"/>
        <v>344</v>
      </c>
      <c r="H7" s="28"/>
      <c r="I7" s="7"/>
      <c r="J7" s="7">
        <v>88</v>
      </c>
      <c r="K7" s="7">
        <v>64</v>
      </c>
      <c r="L7" s="7">
        <v>104</v>
      </c>
      <c r="M7" s="7">
        <v>88</v>
      </c>
      <c r="N7" s="33"/>
    </row>
    <row r="8" spans="1:14" s="11" customFormat="1" ht="18" customHeight="1" x14ac:dyDescent="0.25">
      <c r="A8" s="1">
        <v>4</v>
      </c>
      <c r="B8" s="1">
        <v>53237</v>
      </c>
      <c r="C8" s="5" t="s">
        <v>88</v>
      </c>
      <c r="D8" s="1" t="s">
        <v>45</v>
      </c>
      <c r="E8" s="6" t="s">
        <v>24</v>
      </c>
      <c r="F8" s="1" t="s">
        <v>27</v>
      </c>
      <c r="G8" s="1">
        <f t="shared" si="0"/>
        <v>320</v>
      </c>
      <c r="H8" s="28"/>
      <c r="I8" s="7"/>
      <c r="J8" s="7">
        <v>72</v>
      </c>
      <c r="K8" s="7">
        <v>104</v>
      </c>
      <c r="L8" s="7">
        <v>72</v>
      </c>
      <c r="M8" s="7">
        <v>72</v>
      </c>
      <c r="N8" s="33"/>
    </row>
    <row r="9" spans="1:14" s="11" customFormat="1" ht="18" customHeight="1" x14ac:dyDescent="0.25">
      <c r="A9" s="1">
        <v>5</v>
      </c>
      <c r="B9" s="1">
        <v>55036</v>
      </c>
      <c r="C9" s="5" t="s">
        <v>89</v>
      </c>
      <c r="D9" s="1" t="s">
        <v>45</v>
      </c>
      <c r="E9" s="6" t="s">
        <v>90</v>
      </c>
      <c r="F9" s="1" t="s">
        <v>31</v>
      </c>
      <c r="G9" s="1">
        <f t="shared" si="0"/>
        <v>280</v>
      </c>
      <c r="H9" s="28"/>
      <c r="I9" s="7"/>
      <c r="J9" s="7">
        <v>64</v>
      </c>
      <c r="K9" s="7">
        <v>88</v>
      </c>
      <c r="L9" s="7">
        <v>64</v>
      </c>
      <c r="M9" s="7">
        <v>64</v>
      </c>
      <c r="N9" s="33"/>
    </row>
    <row r="10" spans="1:14" s="11" customFormat="1" ht="18" customHeight="1" x14ac:dyDescent="0.25">
      <c r="A10" s="1">
        <v>6</v>
      </c>
      <c r="B10" s="1">
        <v>38519</v>
      </c>
      <c r="C10" s="5" t="s">
        <v>91</v>
      </c>
      <c r="D10" s="1" t="s">
        <v>45</v>
      </c>
      <c r="E10" s="6" t="s">
        <v>92</v>
      </c>
      <c r="F10" s="1" t="s">
        <v>22</v>
      </c>
      <c r="G10" s="1">
        <f t="shared" si="0"/>
        <v>200</v>
      </c>
      <c r="H10" s="28"/>
      <c r="I10" s="7"/>
      <c r="J10" s="7">
        <v>56</v>
      </c>
      <c r="K10" s="7">
        <v>56</v>
      </c>
      <c r="L10" s="7">
        <v>56</v>
      </c>
      <c r="M10" s="7">
        <v>32</v>
      </c>
      <c r="N10" s="33"/>
    </row>
    <row r="11" spans="1:14" s="11" customFormat="1" ht="18" customHeight="1" x14ac:dyDescent="0.25">
      <c r="A11" s="1">
        <v>7</v>
      </c>
      <c r="B11" s="1">
        <v>23231</v>
      </c>
      <c r="C11" s="5" t="s">
        <v>72</v>
      </c>
      <c r="D11" s="1" t="s">
        <v>45</v>
      </c>
      <c r="E11" s="6" t="s">
        <v>73</v>
      </c>
      <c r="F11" s="1" t="s">
        <v>31</v>
      </c>
      <c r="G11" s="1">
        <f t="shared" si="0"/>
        <v>184</v>
      </c>
      <c r="H11" s="28"/>
      <c r="I11" s="7"/>
      <c r="J11" s="7">
        <v>48</v>
      </c>
      <c r="K11" s="7">
        <v>48</v>
      </c>
      <c r="L11" s="7">
        <v>40</v>
      </c>
      <c r="M11" s="7">
        <v>48</v>
      </c>
      <c r="N11" s="33"/>
    </row>
    <row r="12" spans="1:14" s="11" customFormat="1" ht="18" customHeight="1" x14ac:dyDescent="0.25">
      <c r="A12" s="1">
        <v>8</v>
      </c>
      <c r="B12" s="1">
        <v>38844</v>
      </c>
      <c r="C12" s="5" t="s">
        <v>50</v>
      </c>
      <c r="D12" s="1" t="s">
        <v>45</v>
      </c>
      <c r="E12" s="6" t="s">
        <v>51</v>
      </c>
      <c r="F12" s="1" t="s">
        <v>14</v>
      </c>
      <c r="G12" s="1">
        <f t="shared" si="0"/>
        <v>176</v>
      </c>
      <c r="H12" s="28"/>
      <c r="I12" s="7"/>
      <c r="J12" s="7">
        <v>40</v>
      </c>
      <c r="K12" s="7">
        <v>32</v>
      </c>
      <c r="L12" s="7">
        <v>48</v>
      </c>
      <c r="M12" s="7">
        <v>56</v>
      </c>
      <c r="N12" s="33"/>
    </row>
    <row r="13" spans="1:14" s="11" customFormat="1" ht="18" customHeight="1" x14ac:dyDescent="0.25">
      <c r="A13" s="1">
        <v>9</v>
      </c>
      <c r="B13" s="1">
        <v>24596</v>
      </c>
      <c r="C13" s="5" t="s">
        <v>93</v>
      </c>
      <c r="D13" s="1" t="s">
        <v>45</v>
      </c>
      <c r="E13" s="6" t="s">
        <v>94</v>
      </c>
      <c r="F13" s="1" t="s">
        <v>27</v>
      </c>
      <c r="G13" s="1">
        <f t="shared" si="0"/>
        <v>128</v>
      </c>
      <c r="H13" s="28"/>
      <c r="I13" s="7"/>
      <c r="J13" s="7">
        <v>32</v>
      </c>
      <c r="K13" s="7">
        <v>40</v>
      </c>
      <c r="L13" s="7">
        <v>32</v>
      </c>
      <c r="M13" s="7">
        <v>24</v>
      </c>
      <c r="N13" s="33"/>
    </row>
    <row r="14" spans="1:14" s="11" customFormat="1" ht="18" customHeight="1" x14ac:dyDescent="0.25">
      <c r="A14" s="1">
        <v>10</v>
      </c>
      <c r="B14" s="1">
        <v>23597</v>
      </c>
      <c r="C14" s="5" t="s">
        <v>47</v>
      </c>
      <c r="D14" s="1" t="s">
        <v>45</v>
      </c>
      <c r="E14" s="6" t="s">
        <v>48</v>
      </c>
      <c r="F14" s="1" t="s">
        <v>31</v>
      </c>
      <c r="G14" s="1">
        <f t="shared" si="0"/>
        <v>40</v>
      </c>
      <c r="H14" s="28"/>
      <c r="I14" s="7"/>
      <c r="J14" s="7"/>
      <c r="K14" s="7"/>
      <c r="L14" s="7"/>
      <c r="M14" s="7">
        <v>40</v>
      </c>
      <c r="N14" s="33"/>
    </row>
    <row r="15" spans="1:14" s="11" customFormat="1" ht="18" customHeight="1" x14ac:dyDescent="0.25">
      <c r="A15" s="1"/>
      <c r="B15" s="1"/>
      <c r="C15" s="5"/>
      <c r="D15" s="1"/>
      <c r="E15" s="5"/>
      <c r="F15" s="1"/>
      <c r="G15" s="1"/>
      <c r="H15" s="28"/>
      <c r="I15" s="7"/>
      <c r="J15" s="7"/>
      <c r="K15" s="7"/>
      <c r="L15" s="7"/>
      <c r="M15" s="7"/>
      <c r="N15" s="33"/>
    </row>
    <row r="16" spans="1:14" ht="6.9" customHeight="1" x14ac:dyDescent="0.25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9"/>
      <c r="L16" s="39"/>
      <c r="M16" s="39"/>
      <c r="N16" s="34"/>
    </row>
    <row r="17" spans="1:13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</row>
  </sheetData>
  <sheetProtection algorithmName="SHA-512" hashValue="42UYDILg2X366nuSP0Q86Tv5pFnQM3M+0nVy4KG+bcUti+7PdO4ujS3siH3f2NtelK6or1LYEQA3otRg3n2H6A==" saltValue="UWOxVhdXN/8lR50NoK6MJQ==" spinCount="100000" sheet="1" selectLockedCells="1" selectUnlockedCells="1"/>
  <sortState xmlns:xlrd2="http://schemas.microsoft.com/office/spreadsheetml/2017/richdata2" ref="B5:M14">
    <sortCondition descending="1" ref="G5:G14"/>
  </sortState>
  <mergeCells count="7">
    <mergeCell ref="A1:G1"/>
    <mergeCell ref="I1:I2"/>
    <mergeCell ref="M1:M2"/>
    <mergeCell ref="A2:G2"/>
    <mergeCell ref="K1:K2"/>
    <mergeCell ref="J1:J2"/>
    <mergeCell ref="L1:L2"/>
  </mergeCells>
  <conditionalFormatting sqref="B1:C2 B4:C4 B7:C65540">
    <cfRule type="expression" dxfId="29" priority="1771" stopIfTrue="1">
      <formula>AND(COUNTIF($B$1:$C$2, B1)+COUNTIF($B$4:$C$4, B1)+COUNTIF($B$15:$C$65540, B1)&gt;1,NOT(ISBLANK(B1)))</formula>
    </cfRule>
  </conditionalFormatting>
  <conditionalFormatting sqref="B3:C3">
    <cfRule type="duplicateValues" dxfId="28" priority="3" stopIfTrue="1"/>
  </conditionalFormatting>
  <conditionalFormatting sqref="B4:C15">
    <cfRule type="duplicateValues" dxfId="27" priority="1774" stopIfTrue="1"/>
  </conditionalFormatting>
  <conditionalFormatting sqref="B5:C15">
    <cfRule type="duplicateValues" dxfId="26" priority="1776" stopIfTrue="1"/>
    <cfRule type="duplicateValues" dxfId="25" priority="1777" stopIfTrue="1"/>
  </conditionalFormatting>
  <conditionalFormatting sqref="B7:C17">
    <cfRule type="duplicateValues" dxfId="24" priority="178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0"/>
  <sheetViews>
    <sheetView zoomScale="80" zoomScaleNormal="80" workbookViewId="0">
      <selection activeCell="M18" sqref="M1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5.886718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113</v>
      </c>
      <c r="M1" s="42" t="s">
        <v>110</v>
      </c>
      <c r="N1" s="24"/>
    </row>
    <row r="2" spans="1:14" s="4" customFormat="1" ht="65.099999999999994" customHeight="1" x14ac:dyDescent="0.25">
      <c r="A2" s="44" t="s">
        <v>74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26693</v>
      </c>
      <c r="C5" s="22" t="s">
        <v>54</v>
      </c>
      <c r="D5" s="1" t="s">
        <v>53</v>
      </c>
      <c r="E5" s="6" t="s">
        <v>24</v>
      </c>
      <c r="F5" s="1" t="s">
        <v>31</v>
      </c>
      <c r="G5" s="1">
        <f>SUM(I5:M5)</f>
        <v>464</v>
      </c>
      <c r="H5" s="29"/>
      <c r="I5" s="1"/>
      <c r="J5" s="1">
        <v>120</v>
      </c>
      <c r="K5" s="1">
        <v>120</v>
      </c>
      <c r="L5" s="1">
        <v>120</v>
      </c>
      <c r="M5" s="1">
        <v>104</v>
      </c>
      <c r="N5" s="29"/>
    </row>
    <row r="6" spans="1:14" s="11" customFormat="1" ht="18" customHeight="1" x14ac:dyDescent="0.25">
      <c r="A6" s="1">
        <v>2</v>
      </c>
      <c r="B6" s="1">
        <v>43361</v>
      </c>
      <c r="C6" s="5" t="s">
        <v>55</v>
      </c>
      <c r="D6" s="1" t="s">
        <v>53</v>
      </c>
      <c r="E6" s="22" t="s">
        <v>16</v>
      </c>
      <c r="F6" s="23" t="s">
        <v>14</v>
      </c>
      <c r="G6" s="1">
        <f>SUM(I6:M6)</f>
        <v>400</v>
      </c>
      <c r="H6" s="29"/>
      <c r="I6" s="1"/>
      <c r="J6" s="1">
        <v>104</v>
      </c>
      <c r="K6" s="1">
        <v>104</v>
      </c>
      <c r="L6" s="1">
        <v>104</v>
      </c>
      <c r="M6" s="1">
        <v>88</v>
      </c>
      <c r="N6" s="29"/>
    </row>
    <row r="7" spans="1:14" s="11" customFormat="1" ht="18" customHeight="1" x14ac:dyDescent="0.25">
      <c r="A7" s="1">
        <v>3</v>
      </c>
      <c r="B7" s="1">
        <v>43948</v>
      </c>
      <c r="C7" s="5" t="s">
        <v>52</v>
      </c>
      <c r="D7" s="1" t="s">
        <v>53</v>
      </c>
      <c r="E7" s="6" t="s">
        <v>75</v>
      </c>
      <c r="F7" s="1" t="s">
        <v>14</v>
      </c>
      <c r="G7" s="1">
        <f>SUM(I7:M7)</f>
        <v>120</v>
      </c>
      <c r="H7" s="29"/>
      <c r="I7" s="1"/>
      <c r="J7" s="1"/>
      <c r="K7" s="1"/>
      <c r="L7" s="1"/>
      <c r="M7" s="1">
        <v>120</v>
      </c>
      <c r="N7" s="29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7"/>
      <c r="M8" s="7"/>
      <c r="N8" s="31"/>
    </row>
    <row r="9" spans="1:14" ht="6.9" customHeight="1" x14ac:dyDescent="0.25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9"/>
      <c r="M9" s="39"/>
      <c r="N9" s="34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7MZft7vpeVo9wMSAWng8lW1arvWB+GbErRCl/x6pJkxd3bsUy7C4OIPGHAqTdo51RfSfXenE5ir392gWualvkQ==" saltValue="0L0u59amL33BdPtwCLSZrA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A1:G1"/>
    <mergeCell ref="I1:I2"/>
    <mergeCell ref="K1:K2"/>
    <mergeCell ref="A2:G2"/>
    <mergeCell ref="M1:M2"/>
    <mergeCell ref="J1:J2"/>
    <mergeCell ref="L1:L2"/>
  </mergeCells>
  <conditionalFormatting sqref="B3:C3">
    <cfRule type="duplicateValues" dxfId="23" priority="2" stopIfTrue="1"/>
  </conditionalFormatting>
  <conditionalFormatting sqref="B5:C7">
    <cfRule type="duplicateValues" dxfId="22" priority="1401" stopIfTrue="1"/>
  </conditionalFormatting>
  <conditionalFormatting sqref="B5:C8">
    <cfRule type="duplicateValues" dxfId="21" priority="1399" stopIfTrue="1"/>
  </conditionalFormatting>
  <conditionalFormatting sqref="B8:C10">
    <cfRule type="duplicateValues" dxfId="20" priority="1398" stopIfTrue="1"/>
  </conditionalFormatting>
  <conditionalFormatting sqref="B8:C65536 B1:C2 B4:C4">
    <cfRule type="expression" dxfId="19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8"/>
  <sheetViews>
    <sheetView zoomScale="80" zoomScaleNormal="80" workbookViewId="0">
      <selection activeCell="N1" sqref="N1:N1048576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46.5546875" style="3" customWidth="1"/>
    <col min="4" max="4" width="12.33203125" style="2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108</v>
      </c>
      <c r="K1" s="42" t="s">
        <v>118</v>
      </c>
      <c r="L1" s="42" t="s">
        <v>114</v>
      </c>
      <c r="M1" s="42" t="s">
        <v>107</v>
      </c>
      <c r="N1" s="24"/>
    </row>
    <row r="2" spans="1:14" s="4" customFormat="1" ht="65.099999999999994" customHeight="1" x14ac:dyDescent="0.25">
      <c r="A2" s="44" t="s">
        <v>85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45312</v>
      </c>
      <c r="L3" s="19">
        <v>45311</v>
      </c>
      <c r="M3" s="19">
        <v>45310</v>
      </c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41" t="s">
        <v>7</v>
      </c>
      <c r="N4" s="32"/>
    </row>
    <row r="5" spans="1:14" s="11" customFormat="1" ht="18" customHeight="1" x14ac:dyDescent="0.25">
      <c r="A5" s="1">
        <v>1</v>
      </c>
      <c r="B5" s="1">
        <v>31389</v>
      </c>
      <c r="C5" s="5" t="s">
        <v>56</v>
      </c>
      <c r="D5" s="1" t="s">
        <v>57</v>
      </c>
      <c r="E5" s="6" t="s">
        <v>13</v>
      </c>
      <c r="F5" s="1" t="s">
        <v>14</v>
      </c>
      <c r="G5" s="1">
        <f>SUM(I5:M5)</f>
        <v>480</v>
      </c>
      <c r="H5" s="29"/>
      <c r="I5" s="1"/>
      <c r="J5" s="1">
        <v>120</v>
      </c>
      <c r="K5" s="1">
        <v>120</v>
      </c>
      <c r="L5" s="1">
        <v>120</v>
      </c>
      <c r="M5" s="1">
        <v>120</v>
      </c>
      <c r="N5" s="33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7"/>
      <c r="N6" s="31"/>
    </row>
    <row r="7" spans="1:14" ht="6.9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4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atTeOneSSd/s3d7lYjSxr8NFE8HLr4gxhuuifhY9aekEbyyf9VCL9yT44O0lM2n1pXA2Zu/26Qbrt5eiW7NTKw==" saltValue="SODG19ucnK1i/9D8d4+xjw==" spinCount="100000" sheet="1" selectLockedCells="1" selectUnlockedCells="1"/>
  <mergeCells count="7">
    <mergeCell ref="M1:M2"/>
    <mergeCell ref="L1:L2"/>
    <mergeCell ref="A1:G1"/>
    <mergeCell ref="I1:I2"/>
    <mergeCell ref="A2:G2"/>
    <mergeCell ref="K1:K2"/>
    <mergeCell ref="J1:J2"/>
  </mergeCells>
  <conditionalFormatting sqref="B3:C3">
    <cfRule type="duplicateValues" dxfId="17" priority="2" stopIfTrue="1"/>
  </conditionalFormatting>
  <conditionalFormatting sqref="B5:C5">
    <cfRule type="duplicateValues" dxfId="16" priority="1683" stopIfTrue="1"/>
  </conditionalFormatting>
  <conditionalFormatting sqref="B5:C6">
    <cfRule type="duplicateValues" dxfId="15" priority="1681" stopIfTrue="1"/>
  </conditionalFormatting>
  <conditionalFormatting sqref="B6:C8">
    <cfRule type="duplicateValues" dxfId="14" priority="1406" stopIfTrue="1"/>
  </conditionalFormatting>
  <conditionalFormatting sqref="B6:C65536 B1:C2 B4:C4">
    <cfRule type="expression" dxfId="13" priority="1402" stopIfTrue="1">
      <formula>AND(COUNTIF($B$1:$C$2, B1)+COUNTIF($B$4:$C$4, B1)+COUNTIF($B$6:$C$65536, B1)&gt;1,NOT(ISBLANK(B1)))</formula>
    </cfRule>
  </conditionalFormatting>
  <conditionalFormatting sqref="C6">
    <cfRule type="duplicateValues" dxfId="1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4"/>
  <sheetViews>
    <sheetView zoomScale="85" zoomScaleNormal="85" workbookViewId="0">
      <selection activeCell="B5" sqref="B5:I1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3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119</v>
      </c>
      <c r="K1" s="42" t="s">
        <v>113</v>
      </c>
      <c r="L1" s="42" t="s">
        <v>107</v>
      </c>
      <c r="M1" s="24"/>
    </row>
    <row r="2" spans="1:13" s="4" customFormat="1" ht="96.75" customHeight="1" x14ac:dyDescent="0.25">
      <c r="A2" s="44" t="s">
        <v>77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31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45311</v>
      </c>
      <c r="L3" s="19">
        <v>45310</v>
      </c>
      <c r="M3" s="31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32"/>
    </row>
    <row r="5" spans="1:13" s="11" customFormat="1" ht="18" customHeight="1" x14ac:dyDescent="0.25">
      <c r="A5" s="1">
        <v>1</v>
      </c>
      <c r="B5" s="1">
        <v>20136</v>
      </c>
      <c r="C5" s="5" t="s">
        <v>80</v>
      </c>
      <c r="D5" s="1" t="s">
        <v>58</v>
      </c>
      <c r="E5" s="6" t="s">
        <v>81</v>
      </c>
      <c r="F5" s="1" t="s">
        <v>27</v>
      </c>
      <c r="G5" s="1">
        <f t="shared" ref="G5:G11" si="0">SUM(I5:L5)</f>
        <v>344</v>
      </c>
      <c r="H5" s="28"/>
      <c r="I5" s="7"/>
      <c r="J5" s="7">
        <v>120</v>
      </c>
      <c r="K5" s="7">
        <v>104</v>
      </c>
      <c r="L5" s="7">
        <v>120</v>
      </c>
      <c r="M5" s="29"/>
    </row>
    <row r="6" spans="1:13" s="11" customFormat="1" ht="18" customHeight="1" x14ac:dyDescent="0.25">
      <c r="A6" s="1">
        <v>2</v>
      </c>
      <c r="B6" s="1">
        <v>56894</v>
      </c>
      <c r="C6" s="5" t="s">
        <v>82</v>
      </c>
      <c r="D6" s="1" t="s">
        <v>58</v>
      </c>
      <c r="E6" s="6" t="s">
        <v>24</v>
      </c>
      <c r="F6" s="1" t="s">
        <v>36</v>
      </c>
      <c r="G6" s="1">
        <f t="shared" si="0"/>
        <v>328</v>
      </c>
      <c r="H6" s="28"/>
      <c r="I6" s="7"/>
      <c r="J6" s="7">
        <v>104</v>
      </c>
      <c r="K6" s="7">
        <v>120</v>
      </c>
      <c r="L6" s="7">
        <v>104</v>
      </c>
      <c r="M6" s="33"/>
    </row>
    <row r="7" spans="1:13" s="11" customFormat="1" ht="18" customHeight="1" x14ac:dyDescent="0.25">
      <c r="A7" s="1">
        <v>3</v>
      </c>
      <c r="B7" s="1">
        <v>17822</v>
      </c>
      <c r="C7" s="5" t="s">
        <v>60</v>
      </c>
      <c r="D7" s="1" t="s">
        <v>58</v>
      </c>
      <c r="E7" s="6" t="s">
        <v>61</v>
      </c>
      <c r="F7" s="1" t="s">
        <v>14</v>
      </c>
      <c r="G7" s="1">
        <f t="shared" si="0"/>
        <v>240</v>
      </c>
      <c r="H7" s="28"/>
      <c r="I7" s="7"/>
      <c r="J7" s="7">
        <v>88</v>
      </c>
      <c r="K7" s="7">
        <v>64</v>
      </c>
      <c r="L7" s="7">
        <v>88</v>
      </c>
      <c r="M7" s="33"/>
    </row>
    <row r="8" spans="1:13" s="11" customFormat="1" ht="18" customHeight="1" x14ac:dyDescent="0.25">
      <c r="A8" s="1">
        <v>4</v>
      </c>
      <c r="B8" s="1">
        <v>23226</v>
      </c>
      <c r="C8" s="5" t="s">
        <v>62</v>
      </c>
      <c r="D8" s="1" t="s">
        <v>58</v>
      </c>
      <c r="E8" s="6" t="s">
        <v>63</v>
      </c>
      <c r="F8" s="1" t="s">
        <v>27</v>
      </c>
      <c r="G8" s="1">
        <f t="shared" si="0"/>
        <v>208</v>
      </c>
      <c r="H8" s="28"/>
      <c r="I8" s="7"/>
      <c r="J8" s="7">
        <v>72</v>
      </c>
      <c r="K8" s="7">
        <v>72</v>
      </c>
      <c r="L8" s="7">
        <v>64</v>
      </c>
      <c r="M8" s="33"/>
    </row>
    <row r="9" spans="1:13" s="11" customFormat="1" ht="18" customHeight="1" x14ac:dyDescent="0.25">
      <c r="A9" s="1">
        <v>5</v>
      </c>
      <c r="B9" s="1">
        <v>26948</v>
      </c>
      <c r="C9" s="5" t="s">
        <v>83</v>
      </c>
      <c r="D9" s="1" t="s">
        <v>58</v>
      </c>
      <c r="E9" s="6" t="s">
        <v>84</v>
      </c>
      <c r="F9" s="1" t="s">
        <v>27</v>
      </c>
      <c r="G9" s="1">
        <f t="shared" si="0"/>
        <v>200</v>
      </c>
      <c r="H9" s="28"/>
      <c r="I9" s="7"/>
      <c r="J9" s="7">
        <v>56</v>
      </c>
      <c r="K9" s="7">
        <v>88</v>
      </c>
      <c r="L9" s="7">
        <v>56</v>
      </c>
      <c r="M9" s="33"/>
    </row>
    <row r="10" spans="1:13" s="11" customFormat="1" ht="18" customHeight="1" x14ac:dyDescent="0.25">
      <c r="A10" s="1">
        <v>6</v>
      </c>
      <c r="B10" s="1">
        <v>27556</v>
      </c>
      <c r="C10" s="5" t="s">
        <v>65</v>
      </c>
      <c r="D10" s="1" t="s">
        <v>58</v>
      </c>
      <c r="E10" s="6" t="s">
        <v>19</v>
      </c>
      <c r="F10" s="1" t="s">
        <v>14</v>
      </c>
      <c r="G10" s="1">
        <f t="shared" si="0"/>
        <v>192</v>
      </c>
      <c r="H10" s="28"/>
      <c r="I10" s="7"/>
      <c r="J10" s="7">
        <v>64</v>
      </c>
      <c r="K10" s="7">
        <v>56</v>
      </c>
      <c r="L10" s="7">
        <v>72</v>
      </c>
      <c r="M10" s="33"/>
    </row>
    <row r="11" spans="1:13" s="11" customFormat="1" ht="18" customHeight="1" x14ac:dyDescent="0.25">
      <c r="A11" s="1">
        <v>7</v>
      </c>
      <c r="B11" s="1">
        <v>52486</v>
      </c>
      <c r="C11" s="5" t="s">
        <v>64</v>
      </c>
      <c r="D11" s="1" t="s">
        <v>58</v>
      </c>
      <c r="E11" s="6" t="s">
        <v>24</v>
      </c>
      <c r="F11" s="1" t="s">
        <v>36</v>
      </c>
      <c r="G11" s="1">
        <f t="shared" si="0"/>
        <v>144</v>
      </c>
      <c r="H11" s="28"/>
      <c r="I11" s="7"/>
      <c r="J11" s="7">
        <v>48</v>
      </c>
      <c r="K11" s="7">
        <v>48</v>
      </c>
      <c r="L11" s="7">
        <v>48</v>
      </c>
      <c r="M11" s="33"/>
    </row>
    <row r="12" spans="1:13" ht="18" customHeight="1" x14ac:dyDescent="0.25">
      <c r="A12" s="1"/>
      <c r="B12" s="1"/>
      <c r="C12" s="5"/>
      <c r="D12" s="1"/>
      <c r="E12" s="6"/>
      <c r="F12" s="1"/>
      <c r="G12" s="1"/>
      <c r="H12" s="25"/>
      <c r="I12" s="7"/>
      <c r="J12" s="7"/>
      <c r="K12" s="7"/>
      <c r="L12" s="7"/>
      <c r="M12" s="31"/>
    </row>
    <row r="13" spans="1:13" ht="6.9" customHeight="1" x14ac:dyDescent="0.25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9"/>
      <c r="L13" s="39"/>
      <c r="M13" s="34"/>
    </row>
    <row r="14" spans="1:13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</row>
  </sheetData>
  <sheetProtection algorithmName="SHA-512" hashValue="6FSUf4t3BcMgTjNu2SuaQa74R8yQnMRSLdTnGFTQjbjr/mScYSpFGKssRcb5jcSjVExlT6QwHrbDz7Sau02aqg==" saltValue="mYHNhtzr9x6lvIq5IIKIdg==" spinCount="100000" sheet="1" selectLockedCells="1" selectUnlockedCells="1"/>
  <sortState xmlns:xlrd2="http://schemas.microsoft.com/office/spreadsheetml/2017/richdata2" ref="B5:L11">
    <sortCondition descending="1" ref="G5:G11"/>
  </sortState>
  <mergeCells count="6">
    <mergeCell ref="A1:G1"/>
    <mergeCell ref="I1:I2"/>
    <mergeCell ref="L1:L2"/>
    <mergeCell ref="A2:G2"/>
    <mergeCell ref="J1:J2"/>
    <mergeCell ref="K1:K2"/>
  </mergeCells>
  <conditionalFormatting sqref="B3:C3">
    <cfRule type="duplicateValues" dxfId="11" priority="2" stopIfTrue="1"/>
  </conditionalFormatting>
  <conditionalFormatting sqref="B5:C11">
    <cfRule type="duplicateValues" dxfId="10" priority="1790" stopIfTrue="1"/>
  </conditionalFormatting>
  <conditionalFormatting sqref="B5:C12">
    <cfRule type="duplicateValues" dxfId="9" priority="1786" stopIfTrue="1"/>
  </conditionalFormatting>
  <conditionalFormatting sqref="B12:C14">
    <cfRule type="duplicateValues" dxfId="8" priority="882" stopIfTrue="1"/>
  </conditionalFormatting>
  <conditionalFormatting sqref="B12:C65536 B1:C2 B4:C4">
    <cfRule type="expression" dxfId="7" priority="878" stopIfTrue="1">
      <formula>AND(COUNTIF($B$1:$C$2, B1)+COUNTIF($B$4:$C$4, B1)+COUNTIF($B$12:$C$65536, B1)&gt;1,NOT(ISBLANK(B1)))</formula>
    </cfRule>
  </conditionalFormatting>
  <conditionalFormatting sqref="C12">
    <cfRule type="duplicateValues" dxfId="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1"/>
  <sheetViews>
    <sheetView zoomScale="80" zoomScaleNormal="80" workbookViewId="0">
      <selection activeCell="B5" sqref="B5:L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0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119</v>
      </c>
      <c r="K1" s="42" t="s">
        <v>113</v>
      </c>
      <c r="L1" s="42" t="s">
        <v>107</v>
      </c>
      <c r="M1" s="24"/>
    </row>
    <row r="2" spans="1:13" s="4" customFormat="1" ht="96.75" customHeight="1" x14ac:dyDescent="0.25">
      <c r="A2" s="44" t="s">
        <v>120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31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45312</v>
      </c>
      <c r="K3" s="19">
        <v>45311</v>
      </c>
      <c r="L3" s="19">
        <v>45310</v>
      </c>
      <c r="M3" s="31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7</v>
      </c>
      <c r="K4" s="41" t="s">
        <v>7</v>
      </c>
      <c r="L4" s="41" t="s">
        <v>7</v>
      </c>
      <c r="M4" s="32"/>
    </row>
    <row r="5" spans="1:13" s="11" customFormat="1" ht="18" customHeight="1" x14ac:dyDescent="0.25">
      <c r="A5" s="1">
        <v>1</v>
      </c>
      <c r="B5" s="1">
        <v>43410</v>
      </c>
      <c r="C5" s="5" t="s">
        <v>67</v>
      </c>
      <c r="D5" s="1" t="s">
        <v>66</v>
      </c>
      <c r="E5" s="6" t="s">
        <v>59</v>
      </c>
      <c r="F5" s="1" t="s">
        <v>14</v>
      </c>
      <c r="G5" s="1">
        <f>SUM(I5:L5)</f>
        <v>360</v>
      </c>
      <c r="H5" s="28"/>
      <c r="I5" s="7"/>
      <c r="J5" s="7">
        <v>120</v>
      </c>
      <c r="K5" s="7">
        <v>120</v>
      </c>
      <c r="L5" s="7">
        <v>120</v>
      </c>
      <c r="M5" s="33"/>
    </row>
    <row r="6" spans="1:13" s="11" customFormat="1" ht="18" customHeight="1" x14ac:dyDescent="0.25">
      <c r="A6" s="1">
        <v>2</v>
      </c>
      <c r="B6" s="1">
        <v>15395</v>
      </c>
      <c r="C6" s="22" t="s">
        <v>116</v>
      </c>
      <c r="D6" s="1" t="s">
        <v>66</v>
      </c>
      <c r="E6" s="5" t="s">
        <v>117</v>
      </c>
      <c r="F6" s="1" t="s">
        <v>14</v>
      </c>
      <c r="G6" s="1">
        <f>SUM(I6:L6)</f>
        <v>312</v>
      </c>
      <c r="H6" s="29"/>
      <c r="I6" s="1"/>
      <c r="J6" s="1">
        <v>104</v>
      </c>
      <c r="K6" s="1">
        <v>104</v>
      </c>
      <c r="L6" s="1">
        <v>104</v>
      </c>
      <c r="M6" s="29"/>
    </row>
    <row r="7" spans="1:13" s="11" customFormat="1" ht="18" customHeight="1" x14ac:dyDescent="0.25">
      <c r="A7" s="1">
        <v>3</v>
      </c>
      <c r="B7" s="1">
        <v>54851</v>
      </c>
      <c r="C7" s="5" t="s">
        <v>68</v>
      </c>
      <c r="D7" s="1" t="s">
        <v>66</v>
      </c>
      <c r="E7" s="6" t="s">
        <v>24</v>
      </c>
      <c r="F7" s="1" t="s">
        <v>36</v>
      </c>
      <c r="G7" s="1">
        <f>SUM(I7:L7)</f>
        <v>232</v>
      </c>
      <c r="H7" s="28"/>
      <c r="I7" s="7"/>
      <c r="J7" s="7">
        <v>88</v>
      </c>
      <c r="K7" s="7">
        <v>72</v>
      </c>
      <c r="L7" s="7">
        <v>72</v>
      </c>
      <c r="M7" s="33"/>
    </row>
    <row r="8" spans="1:13" s="11" customFormat="1" ht="18" customHeight="1" x14ac:dyDescent="0.25">
      <c r="A8" s="1">
        <v>4</v>
      </c>
      <c r="B8" s="1">
        <v>17315</v>
      </c>
      <c r="C8" s="22" t="s">
        <v>69</v>
      </c>
      <c r="D8" s="1" t="s">
        <v>66</v>
      </c>
      <c r="E8" s="5" t="s">
        <v>24</v>
      </c>
      <c r="F8" s="1" t="s">
        <v>27</v>
      </c>
      <c r="G8" s="1">
        <f>SUM(I8:L8)</f>
        <v>176</v>
      </c>
      <c r="H8" s="29"/>
      <c r="I8" s="1"/>
      <c r="J8" s="1"/>
      <c r="K8" s="1">
        <v>88</v>
      </c>
      <c r="L8" s="1">
        <v>88</v>
      </c>
      <c r="M8" s="33"/>
    </row>
    <row r="9" spans="1:13" s="11" customFormat="1" ht="18" customHeight="1" x14ac:dyDescent="0.25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29"/>
    </row>
    <row r="10" spans="1:13" ht="6.9" customHeight="1" x14ac:dyDescent="0.25">
      <c r="A10" s="35"/>
      <c r="B10" s="30"/>
      <c r="C10" s="36"/>
      <c r="D10" s="30"/>
      <c r="E10" s="37"/>
      <c r="F10" s="30"/>
      <c r="G10" s="38"/>
      <c r="H10" s="30"/>
      <c r="I10" s="39"/>
      <c r="J10" s="39"/>
      <c r="K10" s="39"/>
      <c r="L10" s="39"/>
      <c r="M10" s="34"/>
    </row>
    <row r="11" spans="1:1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</row>
  </sheetData>
  <sheetProtection algorithmName="SHA-512" hashValue="oEzSQODJc7qpdo83c1PLVwIpYLADoDKV7PP+c7skkP3LckvX8rGd26FGGrOJNz427jmEhPyVw7fdI8VM5AyDsA==" saltValue="/kuEX+KlWXPMutvjLQ7gEg==" spinCount="100000" sheet="1" selectLockedCells="1" selectUnlockedCells="1"/>
  <sortState xmlns:xlrd2="http://schemas.microsoft.com/office/spreadsheetml/2017/richdata2" ref="B5:L8">
    <sortCondition descending="1" ref="G5:G8"/>
  </sortState>
  <mergeCells count="6">
    <mergeCell ref="L1:L2"/>
    <mergeCell ref="A1:G1"/>
    <mergeCell ref="I1:I2"/>
    <mergeCell ref="J1:J2"/>
    <mergeCell ref="A2:G2"/>
    <mergeCell ref="K1:K2"/>
  </mergeCells>
  <conditionalFormatting sqref="B1:C2 B4:C4 B7:C65536">
    <cfRule type="expression" dxfId="5" priority="1791" stopIfTrue="1">
      <formula>AND(COUNTIF($B$1:$C$2, B1)+COUNTIF($B$4:$C$4, B1)+COUNTIF($B$7:$C$65536, B1)&gt;1,NOT(ISBLANK(B1)))</formula>
    </cfRule>
  </conditionalFormatting>
  <conditionalFormatting sqref="B3:C3">
    <cfRule type="duplicateValues" dxfId="4" priority="3" stopIfTrue="1"/>
  </conditionalFormatting>
  <conditionalFormatting sqref="B5:C9">
    <cfRule type="duplicateValues" dxfId="3" priority="1804" stopIfTrue="1"/>
    <cfRule type="duplicateValues" dxfId="2" priority="1805" stopIfTrue="1"/>
    <cfRule type="duplicateValues" dxfId="1" priority="1806" stopIfTrue="1"/>
  </conditionalFormatting>
  <conditionalFormatting sqref="B7:C11">
    <cfRule type="expression" dxfId="0" priority="1801" stopIfTrue="1">
      <formula>AND(COUNTIF($B$9:$C$11, B7)+COUNTIF($B$7:$C$7, B7)&gt;1,NOT(ISBLANK(B7)))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MC5</vt:lpstr>
      <vt:lpstr>WC5</vt:lpstr>
      <vt:lpstr>MC4</vt:lpstr>
      <vt:lpstr>MC3</vt:lpstr>
      <vt:lpstr>WC3</vt:lpstr>
      <vt:lpstr>MC2</vt:lpstr>
      <vt:lpstr>WC2</vt:lpstr>
      <vt:lpstr>MC1</vt:lpstr>
      <vt:lpstr>TBM</vt:lpstr>
      <vt:lpstr>TBW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2024-02-26T15:25:07Z</dcterms:modified>
  <cp:category/>
  <cp:contentStatus/>
</cp:coreProperties>
</file>