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cc\Desktop\Resultados 2023\Paraciclismo 2023\1 - Divulgação\"/>
    </mc:Choice>
  </mc:AlternateContent>
  <xr:revisionPtr revIDLastSave="0" documentId="13_ncr:1_{0047E43A-8C46-4ADE-BE9B-103234DB548C}" xr6:coauthVersionLast="47" xr6:coauthVersionMax="47" xr10:uidLastSave="{00000000-0000-0000-0000-000000000000}"/>
  <bookViews>
    <workbookView xWindow="-120" yWindow="-120" windowWidth="20730" windowHeight="11040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MC2" sheetId="18" r:id="rId6"/>
    <sheet name="WC2" sheetId="21" r:id="rId7"/>
    <sheet name="MC1" sheetId="13" r:id="rId8"/>
    <sheet name="TBM" sheetId="10" r:id="rId9"/>
    <sheet name="TBW" sheetId="19" r:id="rId10"/>
  </sheets>
  <definedNames>
    <definedName name="_xlnm._FilterDatabase" localSheetId="7" hidden="1">'MC1'!$A$4:$K$4</definedName>
    <definedName name="_xlnm._FilterDatabase" localSheetId="5" hidden="1">'MC2'!$A$4:$K$4</definedName>
    <definedName name="_xlnm._FilterDatabase" localSheetId="4" hidden="1">'MC3'!$A$4:$K$4</definedName>
    <definedName name="_xlnm._FilterDatabase" localSheetId="2" hidden="1">'MC4'!$A$4:$K$4</definedName>
    <definedName name="_xlnm._FilterDatabase" localSheetId="0" hidden="1">'MC5'!$A$4:$K$4</definedName>
    <definedName name="_xlnm._FilterDatabase" localSheetId="8" hidden="1">TBM!$A$4:$L$4</definedName>
    <definedName name="_xlnm._FilterDatabase" localSheetId="9" hidden="1">TBW!$A$4:$J$4</definedName>
    <definedName name="_xlnm._FilterDatabase" localSheetId="6" hidden="1">'WC2'!$A$4:$J$4</definedName>
    <definedName name="_xlnm._FilterDatabase" localSheetId="3" hidden="1">'WC4'!$A$4:$L$4</definedName>
    <definedName name="_xlnm._FilterDatabase" localSheetId="1" hidden="1">'WC5'!$A$4:$J$4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8" l="1"/>
  <c r="G6" i="19"/>
  <c r="G7" i="19"/>
  <c r="G8" i="19"/>
  <c r="G5" i="19"/>
  <c r="G10" i="10"/>
  <c r="G6" i="12"/>
  <c r="G7" i="7"/>
  <c r="G9" i="6"/>
  <c r="G8" i="10"/>
  <c r="G9" i="10"/>
  <c r="G6" i="10"/>
  <c r="G7" i="10"/>
  <c r="G11" i="10"/>
  <c r="G5" i="7"/>
  <c r="G6" i="7"/>
  <c r="G10" i="7"/>
  <c r="G9" i="7"/>
  <c r="G8" i="7"/>
  <c r="G7" i="21"/>
  <c r="G5" i="21"/>
  <c r="G6" i="21"/>
  <c r="G10" i="18"/>
  <c r="G5" i="18"/>
  <c r="G7" i="18"/>
  <c r="G8" i="18"/>
  <c r="G6" i="18"/>
  <c r="G9" i="18"/>
  <c r="G7" i="12"/>
  <c r="G8" i="12"/>
  <c r="G5" i="12"/>
  <c r="G9" i="12"/>
  <c r="G5" i="6"/>
  <c r="G7" i="6"/>
  <c r="G6" i="6"/>
  <c r="G8" i="6"/>
  <c r="G5" i="8"/>
  <c r="G9" i="8"/>
  <c r="G7" i="8"/>
  <c r="G8" i="8"/>
  <c r="G6" i="8"/>
  <c r="G5" i="13"/>
  <c r="G5" i="24"/>
  <c r="G5" i="10"/>
</calcChain>
</file>

<file path=xl/sharedStrings.xml><?xml version="1.0" encoding="utf-8"?>
<sst xmlns="http://schemas.openxmlformats.org/spreadsheetml/2006/main" count="316" uniqueCount="108">
  <si>
    <t>Campeonato Brasileiro de Paraciclismo de Pista - Scratch</t>
  </si>
  <si>
    <t>Campeonato Brasileiro de Paraciclismo de Pista - KM</t>
  </si>
  <si>
    <t>Campeonato Brasileiro de Paraciclismo de Pista - Pers.</t>
  </si>
  <si>
    <t>RANKING PARACICLISMO C5 - MASCULINO - 14/08/2023</t>
  </si>
  <si>
    <t>POS</t>
  </si>
  <si>
    <t>LICENÇA</t>
  </si>
  <si>
    <t>CORREDOR</t>
  </si>
  <si>
    <t>CATEG</t>
  </si>
  <si>
    <t>EQUIPE</t>
  </si>
  <si>
    <t>UF</t>
  </si>
  <si>
    <t>PTOS</t>
  </si>
  <si>
    <t>CN</t>
  </si>
  <si>
    <t>LAURO CESAR MOURO CHAMAN</t>
  </si>
  <si>
    <t>MC5</t>
  </si>
  <si>
    <t>SWIFT CARBON PRO CYCLING BRASIL</t>
  </si>
  <si>
    <t>MG</t>
  </si>
  <si>
    <t>SOELITO GOHR</t>
  </si>
  <si>
    <t>INDAIATUBA CYCLING TEAM</t>
  </si>
  <si>
    <t>SP</t>
  </si>
  <si>
    <t>GILBERTO DE SOUSA SILVA</t>
  </si>
  <si>
    <t>SANTOS CYCLING TEAM / FUPES</t>
  </si>
  <si>
    <t xml:space="preserve">GILSON PEREIRA DA SILVA </t>
  </si>
  <si>
    <t>PARACICLISMO TAUBATÉ</t>
  </si>
  <si>
    <t>RODRIGO VICENTE MADURO</t>
  </si>
  <si>
    <t>CLUBE DE CICLISMO DE SAO JOSE DOS CAMPOS</t>
  </si>
  <si>
    <t>Campeonato Brasileiro de Paraciclismo de Pista - 500M</t>
  </si>
  <si>
    <t>RANKING PARACICLISMO C5 - FEMININO - 14/08/2023</t>
  </si>
  <si>
    <t>CAROLINA LEITE BARASNEVICIUS</t>
  </si>
  <si>
    <t>WC5</t>
  </si>
  <si>
    <t>TELMA APARECIDA ALVES BUENO</t>
  </si>
  <si>
    <t>ANA RAQUEL MONTENEGRO BATISTA LINS</t>
  </si>
  <si>
    <t xml:space="preserve"> TIME PARA-CAPITAL</t>
  </si>
  <si>
    <t>DF</t>
  </si>
  <si>
    <t>FABIANA VENTURA DE ASSIS</t>
  </si>
  <si>
    <t>AVULSO</t>
  </si>
  <si>
    <t>ROBERTA DE OLIVEIRA</t>
  </si>
  <si>
    <t>PE</t>
  </si>
  <si>
    <t>MARISA FERREIRA DA ROSA</t>
  </si>
  <si>
    <t xml:space="preserve">CLUBE RODA SOLTA </t>
  </si>
  <si>
    <t>SC</t>
  </si>
  <si>
    <t>RANKING PARACICLISMO C4 - MASCULINO - 14/08/2023</t>
  </si>
  <si>
    <t>ANDRE LUIZ GRIZANTE</t>
  </si>
  <si>
    <t>MC4</t>
  </si>
  <si>
    <t>ELIELSON RODRIGUES</t>
  </si>
  <si>
    <t>PR</t>
  </si>
  <si>
    <t>LUIS CARLOS STEFFENS</t>
  </si>
  <si>
    <t>GABRIEL RIBEIRO DA SILVA</t>
  </si>
  <si>
    <t>ANDRÉ LUIZ CARNEIRO</t>
  </si>
  <si>
    <t>ASSOCIACAO PRO -CICLISMO - CHAPECO SC</t>
  </si>
  <si>
    <t>WARLEY GOMES JULIANO DOS SANTOS</t>
  </si>
  <si>
    <t>CLUBE ESPORTIVO LOUCOS POR TRILHAS</t>
  </si>
  <si>
    <t>GO</t>
  </si>
  <si>
    <t>RANKING PARACICLISMO C4 - FEMININO - 14/08/2023</t>
  </si>
  <si>
    <t>AMANDA ANTUNES DE PAIVA</t>
  </si>
  <si>
    <t>WC4</t>
  </si>
  <si>
    <t xml:space="preserve"> CLUBE DE CICLISMO DE SAO JOSE DOS CAMPOS </t>
  </si>
  <si>
    <t>RANKING PARACICLISMO C3 - MASCULINO - 14/08/2023</t>
  </si>
  <si>
    <t>EDUARDO CARVALHO HIPÓLITO DE ARAÚJO</t>
  </si>
  <si>
    <t>MC3</t>
  </si>
  <si>
    <t>PICOS PEDAL CLUBE</t>
  </si>
  <si>
    <t>PI</t>
  </si>
  <si>
    <t>JOSE NILDO DE SOUZA LIMA</t>
  </si>
  <si>
    <t>MATEUS WILIAN REIS CARVALHO</t>
  </si>
  <si>
    <t>FABIO SCIARRA LUCATO</t>
  </si>
  <si>
    <t>JEFFERSON RICARDO SPIMPOLO</t>
  </si>
  <si>
    <t>RANKING PARACICLISMO C2 - MASCULINO - 14/08/2023</t>
  </si>
  <si>
    <t>VICTOR LUISE DE OLIVEIRA HERLING</t>
  </si>
  <si>
    <t>MC2</t>
  </si>
  <si>
    <t>ASSOCIACAO DOS DEFICIENTES FISICOS DO ESTADO DE GOIAS</t>
  </si>
  <si>
    <t>AUGUSTO DADALTO MOURA</t>
  </si>
  <si>
    <t>UNIAO METROPOLITANA PARADESPORTIVA DE MARINGA - UMPM</t>
  </si>
  <si>
    <t>NICOLAS NOGUEIRA RODRIGUES</t>
  </si>
  <si>
    <t>CLUBE RODA SOLTA</t>
  </si>
  <si>
    <t>RICARDO HENRIQUE ESGARGETA DE SOUZA</t>
  </si>
  <si>
    <t>JOSE MAURICIO MELO DOS SANTOS</t>
  </si>
  <si>
    <t>JOSE EDNEI DE BRAZ SALES</t>
  </si>
  <si>
    <t xml:space="preserve">CLUBE DE CICLISMO DE SAO JOSE DOS CAMPOS </t>
  </si>
  <si>
    <t>RANKING PARACICLISMO C2 - FEMININO - 14/08/2023</t>
  </si>
  <si>
    <t>SABRINA CUSTODIA DA SILVA</t>
  </si>
  <si>
    <t>WC2</t>
  </si>
  <si>
    <t>SÃO JOSÉ CICLISMO/INSTITUTO ATHLON</t>
  </si>
  <si>
    <t>VICTORIA MARIA DE CAMARGO E BARBOSA</t>
  </si>
  <si>
    <t>MIKAELI DE ARAÚJO LIMA</t>
  </si>
  <si>
    <t>RANKING PARACICLISMO C1 - MASCULINO - 14/08/2023</t>
  </si>
  <si>
    <t>CARLOS ALBERTO GOMES SOARES</t>
  </si>
  <si>
    <t>MC1</t>
  </si>
  <si>
    <t>Campeonato Brasileiro de Paraciclismo de Pista - Velocidade</t>
  </si>
  <si>
    <t>RANKING PARACICLISMO TANDEM B MASCULINO - 14/08/2023</t>
  </si>
  <si>
    <t>LUIZ ANTONIO LETIZIO</t>
  </si>
  <si>
    <t>TBM</t>
  </si>
  <si>
    <t>ABEC RIO CLARO</t>
  </si>
  <si>
    <t>WILLIAM FANHANI DOS REIS</t>
  </si>
  <si>
    <t xml:space="preserve">SANTOS CYCLING TEAM / FUPES </t>
  </si>
  <si>
    <t>ALIRIO SEIDLER</t>
  </si>
  <si>
    <t>AVAI F.C. - FME FLORIANOPOLIS - APGF</t>
  </si>
  <si>
    <t>PAULO CHOTTI MATSUNAGA</t>
  </si>
  <si>
    <t>CLUBE FERNANDES DE CICLISMO</t>
  </si>
  <si>
    <t>CARLINDO DE SANTANA CALIXTO</t>
  </si>
  <si>
    <t>MARCELO LEMOS ANDRADE</t>
  </si>
  <si>
    <t>FLAVIO CESAR DOS SANTOS</t>
  </si>
  <si>
    <t>Campeonato Brasileiro de Paraciclismo de Pista - 200MM</t>
  </si>
  <si>
    <t>RANKING PARACICLISMO TANDEM B FEMININO - 14/08/2023</t>
  </si>
  <si>
    <t>GILCE CRISTINA DUARTE DE OLIVEIRA CÔRTES</t>
  </si>
  <si>
    <t>TBW</t>
  </si>
  <si>
    <t>LIGA DE CICLISMO CAMPOS GERAIS</t>
  </si>
  <si>
    <t>BIANCA CANOVAS GARCIA</t>
  </si>
  <si>
    <t>REGINAUREA BEZERRA DA SILVA CALIXTO</t>
  </si>
  <si>
    <t>MARIA SOCORRO PINHEIRO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</si>
</sst>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8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75"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6</xdr:col>
      <xdr:colOff>85725</xdr:colOff>
      <xdr:row>1</xdr:row>
      <xdr:rowOff>38100</xdr:rowOff>
    </xdr:to>
    <xdr:pic>
      <xdr:nvPicPr>
        <xdr:cNvPr id="130097" name="Imagem 4">
          <a:extLst>
            <a:ext uri="{FF2B5EF4-FFF2-40B4-BE49-F238E27FC236}">
              <a16:creationId xmlns:a16="http://schemas.microsoft.com/office/drawing/2014/main" id="{F0C8E74F-8E34-87FE-E71B-26ED79BC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677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85725</xdr:colOff>
      <xdr:row>0</xdr:row>
      <xdr:rowOff>800100</xdr:rowOff>
    </xdr:to>
    <xdr:pic>
      <xdr:nvPicPr>
        <xdr:cNvPr id="71164" name="Imagem 4">
          <a:extLst>
            <a:ext uri="{FF2B5EF4-FFF2-40B4-BE49-F238E27FC236}">
              <a16:creationId xmlns:a16="http://schemas.microsoft.com/office/drawing/2014/main" id="{9B61A4C7-647D-3A6C-AD65-3F94F213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839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104775</xdr:colOff>
      <xdr:row>1</xdr:row>
      <xdr:rowOff>66675</xdr:rowOff>
    </xdr:to>
    <xdr:pic>
      <xdr:nvPicPr>
        <xdr:cNvPr id="70140" name="Imagem 4">
          <a:extLst>
            <a:ext uri="{FF2B5EF4-FFF2-40B4-BE49-F238E27FC236}">
              <a16:creationId xmlns:a16="http://schemas.microsoft.com/office/drawing/2014/main" id="{E7251826-8510-A960-F892-D6F57F64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7915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295275</xdr:colOff>
      <xdr:row>0</xdr:row>
      <xdr:rowOff>847725</xdr:rowOff>
    </xdr:to>
    <xdr:pic>
      <xdr:nvPicPr>
        <xdr:cNvPr id="87530" name="Imagem 4">
          <a:extLst>
            <a:ext uri="{FF2B5EF4-FFF2-40B4-BE49-F238E27FC236}">
              <a16:creationId xmlns:a16="http://schemas.microsoft.com/office/drawing/2014/main" id="{F4CC8AE4-5CA5-457F-28AE-45E9911A5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7915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114300</xdr:rowOff>
    </xdr:from>
    <xdr:to>
      <xdr:col>6</xdr:col>
      <xdr:colOff>209550</xdr:colOff>
      <xdr:row>0</xdr:row>
      <xdr:rowOff>809625</xdr:rowOff>
    </xdr:to>
    <xdr:pic>
      <xdr:nvPicPr>
        <xdr:cNvPr id="75256" name="Imagem 4">
          <a:extLst>
            <a:ext uri="{FF2B5EF4-FFF2-40B4-BE49-F238E27FC236}">
              <a16:creationId xmlns:a16="http://schemas.microsoft.com/office/drawing/2014/main" id="{EF8C0C51-18F4-1B45-1ABA-4EBD277F5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4300"/>
          <a:ext cx="89058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57150</xdr:rowOff>
    </xdr:from>
    <xdr:to>
      <xdr:col>4</xdr:col>
      <xdr:colOff>3609975</xdr:colOff>
      <xdr:row>0</xdr:row>
      <xdr:rowOff>790575</xdr:rowOff>
    </xdr:to>
    <xdr:pic>
      <xdr:nvPicPr>
        <xdr:cNvPr id="81396" name="Imagem 4">
          <a:extLst>
            <a:ext uri="{FF2B5EF4-FFF2-40B4-BE49-F238E27FC236}">
              <a16:creationId xmlns:a16="http://schemas.microsoft.com/office/drawing/2014/main" id="{E1F59722-DBF1-1087-81F2-E2D7FA1B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57150"/>
          <a:ext cx="882015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133350</xdr:rowOff>
    </xdr:from>
    <xdr:to>
      <xdr:col>6</xdr:col>
      <xdr:colOff>323850</xdr:colOff>
      <xdr:row>0</xdr:row>
      <xdr:rowOff>857250</xdr:rowOff>
    </xdr:to>
    <xdr:pic>
      <xdr:nvPicPr>
        <xdr:cNvPr id="84465" name="Imagem 4">
          <a:extLst>
            <a:ext uri="{FF2B5EF4-FFF2-40B4-BE49-F238E27FC236}">
              <a16:creationId xmlns:a16="http://schemas.microsoft.com/office/drawing/2014/main" id="{5CEAC35A-ABA7-B696-D2C7-A83BC06E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33350"/>
          <a:ext cx="88201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142875</xdr:rowOff>
    </xdr:from>
    <xdr:to>
      <xdr:col>6</xdr:col>
      <xdr:colOff>257175</xdr:colOff>
      <xdr:row>0</xdr:row>
      <xdr:rowOff>809625</xdr:rowOff>
    </xdr:to>
    <xdr:pic>
      <xdr:nvPicPr>
        <xdr:cNvPr id="76279" name="Imagem 4">
          <a:extLst>
            <a:ext uri="{FF2B5EF4-FFF2-40B4-BE49-F238E27FC236}">
              <a16:creationId xmlns:a16="http://schemas.microsoft.com/office/drawing/2014/main" id="{FFF7D062-6690-42D2-50EC-91509E2AA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42875"/>
          <a:ext cx="84772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247650</xdr:colOff>
      <xdr:row>0</xdr:row>
      <xdr:rowOff>838200</xdr:rowOff>
    </xdr:to>
    <xdr:pic>
      <xdr:nvPicPr>
        <xdr:cNvPr id="73210" name="Imagem 4">
          <a:extLst>
            <a:ext uri="{FF2B5EF4-FFF2-40B4-BE49-F238E27FC236}">
              <a16:creationId xmlns:a16="http://schemas.microsoft.com/office/drawing/2014/main" id="{042D2196-674E-FE5E-42C4-39073519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323850</xdr:colOff>
      <xdr:row>0</xdr:row>
      <xdr:rowOff>838200</xdr:rowOff>
    </xdr:to>
    <xdr:pic>
      <xdr:nvPicPr>
        <xdr:cNvPr id="82419" name="Imagem 4">
          <a:extLst>
            <a:ext uri="{FF2B5EF4-FFF2-40B4-BE49-F238E27FC236}">
              <a16:creationId xmlns:a16="http://schemas.microsoft.com/office/drawing/2014/main" id="{37C81600-1986-3F91-33F3-BC33544C1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41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6.5703125" style="3" customWidth="1"/>
    <col min="4" max="4" width="8.42578125" style="2" bestFit="1" customWidth="1"/>
    <col min="5" max="5" width="54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0</v>
      </c>
      <c r="K1" s="47" t="s">
        <v>1</v>
      </c>
      <c r="L1" s="47" t="s">
        <v>2</v>
      </c>
      <c r="M1" s="24"/>
    </row>
    <row r="2" spans="1:13" s="4" customFormat="1" ht="96.75" customHeight="1" x14ac:dyDescent="0.2">
      <c r="A2" s="49" t="s">
        <v>3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44996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3903</v>
      </c>
      <c r="C5" s="5" t="s">
        <v>12</v>
      </c>
      <c r="D5" s="1" t="s">
        <v>13</v>
      </c>
      <c r="E5" s="6" t="s">
        <v>14</v>
      </c>
      <c r="F5" s="1" t="s">
        <v>15</v>
      </c>
      <c r="G5" s="1">
        <f>SUM(I5:L5)</f>
        <v>750</v>
      </c>
      <c r="H5" s="28"/>
      <c r="I5" s="7"/>
      <c r="J5" s="7">
        <v>250</v>
      </c>
      <c r="K5" s="7">
        <v>250</v>
      </c>
      <c r="L5" s="7">
        <v>250</v>
      </c>
      <c r="M5" s="33"/>
    </row>
    <row r="6" spans="1:13" s="11" customFormat="1" ht="18" customHeight="1" x14ac:dyDescent="0.2">
      <c r="A6" s="1">
        <v>2</v>
      </c>
      <c r="B6" s="1">
        <v>607</v>
      </c>
      <c r="C6" s="5" t="s">
        <v>16</v>
      </c>
      <c r="D6" s="23" t="s">
        <v>13</v>
      </c>
      <c r="E6" s="5" t="s">
        <v>17</v>
      </c>
      <c r="F6" s="1" t="s">
        <v>18</v>
      </c>
      <c r="G6" s="1">
        <f>SUM(I6:L6)</f>
        <v>640</v>
      </c>
      <c r="H6" s="29"/>
      <c r="I6" s="1"/>
      <c r="J6" s="1">
        <v>220</v>
      </c>
      <c r="K6" s="1">
        <v>200</v>
      </c>
      <c r="L6" s="1">
        <v>220</v>
      </c>
      <c r="M6" s="33"/>
    </row>
    <row r="7" spans="1:13" s="11" customFormat="1" ht="18" customHeight="1" x14ac:dyDescent="0.2">
      <c r="A7" s="1">
        <v>3</v>
      </c>
      <c r="B7" s="1">
        <v>3372</v>
      </c>
      <c r="C7" s="5" t="s">
        <v>19</v>
      </c>
      <c r="D7" s="1" t="s">
        <v>13</v>
      </c>
      <c r="E7" s="6" t="s">
        <v>20</v>
      </c>
      <c r="F7" s="1" t="s">
        <v>18</v>
      </c>
      <c r="G7" s="1">
        <f>SUM(I7:L7)</f>
        <v>560</v>
      </c>
      <c r="H7" s="28"/>
      <c r="I7" s="7"/>
      <c r="J7" s="7">
        <v>180</v>
      </c>
      <c r="K7" s="7">
        <v>180</v>
      </c>
      <c r="L7" s="7">
        <v>200</v>
      </c>
      <c r="M7" s="33"/>
    </row>
    <row r="8" spans="1:13" s="11" customFormat="1" ht="18" customHeight="1" x14ac:dyDescent="0.2">
      <c r="A8" s="1">
        <v>4</v>
      </c>
      <c r="B8" s="1">
        <v>1689</v>
      </c>
      <c r="C8" s="5" t="s">
        <v>21</v>
      </c>
      <c r="D8" s="1" t="s">
        <v>13</v>
      </c>
      <c r="E8" s="6" t="s">
        <v>22</v>
      </c>
      <c r="F8" s="1" t="s">
        <v>18</v>
      </c>
      <c r="G8" s="1">
        <f>SUM(I8:L8)</f>
        <v>440</v>
      </c>
      <c r="H8" s="28"/>
      <c r="I8" s="7"/>
      <c r="J8" s="7">
        <v>120</v>
      </c>
      <c r="K8" s="7">
        <v>160</v>
      </c>
      <c r="L8" s="7">
        <v>160</v>
      </c>
      <c r="M8" s="29"/>
    </row>
    <row r="9" spans="1:13" s="11" customFormat="1" ht="18" customHeight="1" x14ac:dyDescent="0.2">
      <c r="A9" s="1">
        <v>5</v>
      </c>
      <c r="B9" s="1">
        <v>14366</v>
      </c>
      <c r="C9" s="5" t="s">
        <v>23</v>
      </c>
      <c r="D9" s="1" t="s">
        <v>13</v>
      </c>
      <c r="E9" s="6" t="s">
        <v>24</v>
      </c>
      <c r="F9" s="1" t="s">
        <v>18</v>
      </c>
      <c r="G9" s="1">
        <f>SUM(I9:L9)</f>
        <v>400</v>
      </c>
      <c r="H9" s="28"/>
      <c r="I9" s="7"/>
      <c r="J9" s="7">
        <v>160</v>
      </c>
      <c r="K9" s="7">
        <v>120</v>
      </c>
      <c r="L9" s="7">
        <v>120</v>
      </c>
      <c r="M9" s="33"/>
    </row>
    <row r="10" spans="1:13" ht="18" customHeight="1" x14ac:dyDescent="0.2">
      <c r="A10" s="1"/>
      <c r="B10" s="1"/>
      <c r="C10" s="5"/>
      <c r="D10" s="1"/>
      <c r="E10" s="6"/>
      <c r="F10" s="1"/>
      <c r="G10" s="1"/>
      <c r="H10" s="25"/>
      <c r="I10" s="7"/>
      <c r="J10" s="7"/>
      <c r="K10" s="7"/>
      <c r="L10" s="7"/>
      <c r="M10" s="31"/>
    </row>
    <row r="11" spans="1:13" ht="6.95" customHeight="1" x14ac:dyDescent="0.2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9"/>
      <c r="M11" s="34"/>
    </row>
    <row r="12" spans="1:13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</row>
  </sheetData>
  <sheetProtection algorithmName="SHA-512" hashValue="GKHxCiaJVJZhQBBSdpBGlZqUOtnP9vW3PJVrBaau6xxppNELvbOjA+li9vXUJl1CFEmQbXFCyO96xylkEQwxSA==" saltValue="4O4GatnXR5LI08/3/+u+IQ==" spinCount="100000" sheet="1" objects="1" scenarios="1" selectLockedCells="1" selectUnlockedCells="1"/>
  <mergeCells count="6">
    <mergeCell ref="L1:L2"/>
    <mergeCell ref="A2:G2"/>
    <mergeCell ref="A1:G1"/>
    <mergeCell ref="K1:K2"/>
    <mergeCell ref="I1:I2"/>
    <mergeCell ref="J1:J2"/>
  </mergeCells>
  <phoneticPr fontId="0" type="noConversion"/>
  <conditionalFormatting sqref="B1:B1048576">
    <cfRule type="duplicateValues" dxfId="74" priority="1" stopIfTrue="1"/>
  </conditionalFormatting>
  <conditionalFormatting sqref="B3:C3">
    <cfRule type="duplicateValues" dxfId="73" priority="9" stopIfTrue="1"/>
  </conditionalFormatting>
  <conditionalFormatting sqref="B5:C9">
    <cfRule type="duplicateValues" dxfId="72" priority="1614" stopIfTrue="1"/>
  </conditionalFormatting>
  <conditionalFormatting sqref="B5:C10">
    <cfRule type="duplicateValues" dxfId="71" priority="1608" stopIfTrue="1"/>
    <cfRule type="duplicateValues" dxfId="70" priority="1609" stopIfTrue="1"/>
    <cfRule type="duplicateValues" dxfId="69" priority="1610" stopIfTrue="1"/>
  </conditionalFormatting>
  <conditionalFormatting sqref="B8:C12">
    <cfRule type="duplicateValues" dxfId="68" priority="1606" stopIfTrue="1"/>
  </conditionalFormatting>
  <conditionalFormatting sqref="B8:C65536 B1:C2 B4:C4">
    <cfRule type="expression" dxfId="67" priority="1565" stopIfTrue="1">
      <formula>AND(COUNTIF($B$1:$C$2, B1)+COUNTIF($B$4:$C$4, B1)+COUNTIF($B$8:$C$65536, B1)&gt;1,NOT(ISBLANK(B1)))</formula>
    </cfRule>
  </conditionalFormatting>
  <conditionalFormatting sqref="C1:C1048576">
    <cfRule type="duplicateValues" dxfId="66" priority="2" stopIfTrue="1"/>
    <cfRule type="duplicateValues" dxfId="65" priority="3" stopIfTrue="1"/>
    <cfRule type="duplicateValues" dxfId="64" priority="4" stopIfTrue="1"/>
  </conditionalFormatting>
  <conditionalFormatting sqref="C10">
    <cfRule type="duplicateValues" dxfId="63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3.140625" style="10" customWidth="1"/>
    <col min="6" max="6" width="7.7109375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0</v>
      </c>
      <c r="K1" s="47" t="s">
        <v>25</v>
      </c>
      <c r="L1" s="47" t="s">
        <v>2</v>
      </c>
      <c r="M1" s="24"/>
    </row>
    <row r="2" spans="1:13" s="4" customFormat="1" ht="99" customHeight="1" x14ac:dyDescent="0.2">
      <c r="A2" s="49" t="s">
        <v>26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44996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46473</v>
      </c>
      <c r="C5" s="22" t="s">
        <v>27</v>
      </c>
      <c r="D5" s="23" t="s">
        <v>28</v>
      </c>
      <c r="E5" s="5" t="s">
        <v>17</v>
      </c>
      <c r="F5" s="1" t="s">
        <v>18</v>
      </c>
      <c r="G5" s="1">
        <f t="shared" ref="G5:G10" si="0">SUM(I5:L5)</f>
        <v>720</v>
      </c>
      <c r="H5" s="29"/>
      <c r="I5" s="1"/>
      <c r="J5" s="1">
        <v>220</v>
      </c>
      <c r="K5" s="1">
        <v>250</v>
      </c>
      <c r="L5" s="1">
        <v>250</v>
      </c>
      <c r="M5" s="29"/>
    </row>
    <row r="6" spans="1:13" s="11" customFormat="1" ht="18" customHeight="1" x14ac:dyDescent="0.2">
      <c r="A6" s="1">
        <v>2</v>
      </c>
      <c r="B6" s="1">
        <v>19379</v>
      </c>
      <c r="C6" s="22" t="s">
        <v>29</v>
      </c>
      <c r="D6" s="23" t="s">
        <v>28</v>
      </c>
      <c r="E6" s="6" t="s">
        <v>22</v>
      </c>
      <c r="F6" s="1" t="s">
        <v>18</v>
      </c>
      <c r="G6" s="1">
        <f t="shared" si="0"/>
        <v>630</v>
      </c>
      <c r="H6" s="29"/>
      <c r="I6" s="1"/>
      <c r="J6" s="1">
        <v>250</v>
      </c>
      <c r="K6" s="1">
        <v>180</v>
      </c>
      <c r="L6" s="1">
        <v>200</v>
      </c>
      <c r="M6" s="29"/>
    </row>
    <row r="7" spans="1:13" s="11" customFormat="1" ht="18" customHeight="1" x14ac:dyDescent="0.2">
      <c r="A7" s="1">
        <v>3</v>
      </c>
      <c r="B7" s="1">
        <v>32554</v>
      </c>
      <c r="C7" s="5" t="s">
        <v>30</v>
      </c>
      <c r="D7" s="23" t="s">
        <v>28</v>
      </c>
      <c r="E7" s="5" t="s">
        <v>31</v>
      </c>
      <c r="F7" s="1" t="s">
        <v>32</v>
      </c>
      <c r="G7" s="1">
        <f t="shared" si="0"/>
        <v>600</v>
      </c>
      <c r="H7" s="29"/>
      <c r="I7" s="1"/>
      <c r="J7" s="1">
        <v>160</v>
      </c>
      <c r="K7" s="1">
        <v>220</v>
      </c>
      <c r="L7" s="1">
        <v>220</v>
      </c>
      <c r="M7" s="29"/>
    </row>
    <row r="8" spans="1:13" s="11" customFormat="1" ht="18" customHeight="1" x14ac:dyDescent="0.2">
      <c r="A8" s="1">
        <v>4</v>
      </c>
      <c r="B8" s="1">
        <v>49169</v>
      </c>
      <c r="C8" s="5" t="s">
        <v>33</v>
      </c>
      <c r="D8" s="1" t="s">
        <v>28</v>
      </c>
      <c r="E8" s="6" t="s">
        <v>34</v>
      </c>
      <c r="F8" s="1" t="s">
        <v>15</v>
      </c>
      <c r="G8" s="1">
        <f t="shared" si="0"/>
        <v>560</v>
      </c>
      <c r="H8" s="29"/>
      <c r="I8" s="1"/>
      <c r="J8" s="1">
        <v>180</v>
      </c>
      <c r="K8" s="1">
        <v>200</v>
      </c>
      <c r="L8" s="1">
        <v>180</v>
      </c>
      <c r="M8" s="29"/>
    </row>
    <row r="9" spans="1:13" s="11" customFormat="1" ht="18" customHeight="1" x14ac:dyDescent="0.2">
      <c r="A9" s="1">
        <v>5</v>
      </c>
      <c r="B9" s="1">
        <v>46399</v>
      </c>
      <c r="C9" s="22" t="s">
        <v>35</v>
      </c>
      <c r="D9" s="23" t="s">
        <v>28</v>
      </c>
      <c r="E9" s="5" t="s">
        <v>34</v>
      </c>
      <c r="F9" s="1" t="s">
        <v>36</v>
      </c>
      <c r="G9" s="1">
        <f t="shared" si="0"/>
        <v>520</v>
      </c>
      <c r="H9" s="29"/>
      <c r="I9" s="1"/>
      <c r="J9" s="1">
        <v>200</v>
      </c>
      <c r="K9" s="1">
        <v>160</v>
      </c>
      <c r="L9" s="1">
        <v>160</v>
      </c>
      <c r="M9" s="29"/>
    </row>
    <row r="10" spans="1:13" s="11" customFormat="1" ht="18" customHeight="1" x14ac:dyDescent="0.2">
      <c r="A10" s="1">
        <v>6</v>
      </c>
      <c r="B10" s="1">
        <v>46746</v>
      </c>
      <c r="C10" s="5" t="s">
        <v>37</v>
      </c>
      <c r="D10" s="1" t="s">
        <v>28</v>
      </c>
      <c r="E10" s="6" t="s">
        <v>38</v>
      </c>
      <c r="F10" s="1" t="s">
        <v>39</v>
      </c>
      <c r="G10" s="1">
        <f t="shared" si="0"/>
        <v>120</v>
      </c>
      <c r="H10" s="29"/>
      <c r="I10" s="1"/>
      <c r="J10" s="1"/>
      <c r="K10" s="1">
        <v>120</v>
      </c>
      <c r="L10" s="1"/>
      <c r="M10" s="29"/>
    </row>
    <row r="11" spans="1:13" ht="18" customHeight="1" x14ac:dyDescent="0.2">
      <c r="A11" s="1"/>
      <c r="B11" s="1"/>
      <c r="C11" s="5"/>
      <c r="D11" s="1"/>
      <c r="E11" s="6"/>
      <c r="F11" s="1"/>
      <c r="G11" s="1"/>
      <c r="H11" s="25"/>
      <c r="I11" s="7"/>
      <c r="J11" s="7"/>
      <c r="K11" s="7"/>
      <c r="L11" s="7"/>
      <c r="M11" s="31"/>
    </row>
    <row r="12" spans="1:13" ht="6.95" customHeight="1" x14ac:dyDescent="0.2">
      <c r="A12" s="35"/>
      <c r="B12" s="30"/>
      <c r="C12" s="36"/>
      <c r="D12" s="30"/>
      <c r="E12" s="37"/>
      <c r="F12" s="30"/>
      <c r="G12" s="38"/>
      <c r="H12" s="30"/>
      <c r="I12" s="39"/>
      <c r="J12" s="39"/>
      <c r="K12" s="39"/>
      <c r="L12" s="39"/>
      <c r="M12" s="34"/>
    </row>
    <row r="13" spans="1:13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</row>
  </sheetData>
  <sheetProtection algorithmName="SHA-512" hashValue="q9cNDWiTj4pM8833s72zc0QkD6BbzFjME0X8Z5b613Q8bHfcWydNBHBRa8E0+xPxnZWecfh/6U0grash2qgxXA==" saltValue="gsPM9XbJ7qKhfRLlPyy36Q==" spinCount="100000" sheet="1" objects="1" scenarios="1" selectLockedCells="1" selectUnlockedCells="1"/>
  <mergeCells count="6">
    <mergeCell ref="L1:L2"/>
    <mergeCell ref="J1:J2"/>
    <mergeCell ref="A2:G2"/>
    <mergeCell ref="A1:G1"/>
    <mergeCell ref="I1:I2"/>
    <mergeCell ref="K1:K2"/>
  </mergeCells>
  <conditionalFormatting sqref="B3:C3">
    <cfRule type="duplicateValues" dxfId="62" priority="10" stopIfTrue="1"/>
  </conditionalFormatting>
  <conditionalFormatting sqref="B5:C10">
    <cfRule type="expression" dxfId="61" priority="1629" stopIfTrue="1">
      <formula>AND(COUNTIF($B$6:$C$9, B5)+COUNTIF(#REF!, B5)&gt;1,NOT(ISBLANK(B5)))</formula>
    </cfRule>
  </conditionalFormatting>
  <conditionalFormatting sqref="B5:C11">
    <cfRule type="expression" dxfId="60" priority="1625" stopIfTrue="1">
      <formula>AND(COUNTIF($B$6:$C$9, B5)+COUNTIF($B$11:$C$11, B5)+COUNTIF(#REF!, B5)&gt;1,NOT(ISBLANK(B5)))</formula>
    </cfRule>
    <cfRule type="duplicateValues" dxfId="59" priority="1630" stopIfTrue="1"/>
  </conditionalFormatting>
  <conditionalFormatting sqref="B9:C13">
    <cfRule type="expression" dxfId="58" priority="1623" stopIfTrue="1">
      <formula>AND(COUNTIF($B$9:$C$9, B9)+COUNTIF($B$11:$C$13, B9)+COUNTIF(#REF!, B9)&gt;1,NOT(ISBLANK(B9)))</formula>
    </cfRule>
  </conditionalFormatting>
  <conditionalFormatting sqref="B9:C65536 B1:C2 B4:C4">
    <cfRule type="expression" dxfId="57" priority="12" stopIfTrue="1">
      <formula>AND(COUNTIF($B$1:$C$2, B1)+COUNTIF($B$4:$C$4, B1)+COUNTIF($B$9:$C$65536, B1)&gt;1,NOT(ISBLANK(B1)))</formula>
    </cfRule>
  </conditionalFormatting>
  <conditionalFormatting sqref="C1:C1048576">
    <cfRule type="duplicateValues" dxfId="56" priority="1" stopIfTrue="1"/>
  </conditionalFormatting>
  <conditionalFormatting sqref="C11">
    <cfRule type="duplicateValues" dxfId="55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1.85546875" style="10" customWidth="1"/>
    <col min="6" max="6" width="8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0</v>
      </c>
      <c r="K1" s="47" t="s">
        <v>1</v>
      </c>
      <c r="L1" s="47" t="s">
        <v>2</v>
      </c>
      <c r="M1" s="24"/>
    </row>
    <row r="2" spans="1:13" s="4" customFormat="1" ht="99" customHeight="1" x14ac:dyDescent="0.2">
      <c r="A2" s="49" t="s">
        <v>40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44996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586</v>
      </c>
      <c r="C5" s="5" t="s">
        <v>41</v>
      </c>
      <c r="D5" s="1" t="s">
        <v>42</v>
      </c>
      <c r="E5" s="22" t="s">
        <v>34</v>
      </c>
      <c r="F5" s="23" t="s">
        <v>18</v>
      </c>
      <c r="G5" s="1">
        <f t="shared" ref="G5:G10" si="0">SUM(I5:L5)</f>
        <v>720</v>
      </c>
      <c r="H5" s="29"/>
      <c r="I5" s="1"/>
      <c r="J5" s="1">
        <v>250</v>
      </c>
      <c r="K5" s="1">
        <v>220</v>
      </c>
      <c r="L5" s="1">
        <v>250</v>
      </c>
      <c r="M5" s="29"/>
    </row>
    <row r="6" spans="1:13" s="11" customFormat="1" ht="18" customHeight="1" x14ac:dyDescent="0.2">
      <c r="A6" s="1">
        <v>2</v>
      </c>
      <c r="B6" s="1">
        <v>47101</v>
      </c>
      <c r="C6" s="5" t="s">
        <v>43</v>
      </c>
      <c r="D6" s="1" t="s">
        <v>42</v>
      </c>
      <c r="E6" s="6" t="s">
        <v>34</v>
      </c>
      <c r="F6" s="1" t="s">
        <v>44</v>
      </c>
      <c r="G6" s="1">
        <f t="shared" si="0"/>
        <v>640</v>
      </c>
      <c r="H6" s="28"/>
      <c r="I6" s="7"/>
      <c r="J6" s="7">
        <v>220</v>
      </c>
      <c r="K6" s="7">
        <v>200</v>
      </c>
      <c r="L6" s="7">
        <v>220</v>
      </c>
      <c r="M6" s="29"/>
    </row>
    <row r="7" spans="1:13" s="11" customFormat="1" ht="18" customHeight="1" x14ac:dyDescent="0.2">
      <c r="A7" s="1">
        <v>3</v>
      </c>
      <c r="B7" s="1">
        <v>24089</v>
      </c>
      <c r="C7" s="5" t="s">
        <v>45</v>
      </c>
      <c r="D7" s="1" t="s">
        <v>42</v>
      </c>
      <c r="E7" s="6" t="s">
        <v>34</v>
      </c>
      <c r="F7" s="1" t="s">
        <v>44</v>
      </c>
      <c r="G7" s="1">
        <f t="shared" si="0"/>
        <v>610</v>
      </c>
      <c r="H7" s="28"/>
      <c r="I7" s="7"/>
      <c r="J7" s="7">
        <v>160</v>
      </c>
      <c r="K7" s="7">
        <v>250</v>
      </c>
      <c r="L7" s="7">
        <v>200</v>
      </c>
      <c r="M7" s="33"/>
    </row>
    <row r="8" spans="1:13" s="11" customFormat="1" ht="18" customHeight="1" x14ac:dyDescent="0.2">
      <c r="A8" s="1">
        <v>4</v>
      </c>
      <c r="B8" s="1">
        <v>52451</v>
      </c>
      <c r="C8" s="5" t="s">
        <v>46</v>
      </c>
      <c r="D8" s="1" t="s">
        <v>42</v>
      </c>
      <c r="E8" s="6" t="s">
        <v>20</v>
      </c>
      <c r="F8" s="1" t="s">
        <v>18</v>
      </c>
      <c r="G8" s="1">
        <f t="shared" si="0"/>
        <v>540</v>
      </c>
      <c r="H8" s="28"/>
      <c r="I8" s="7"/>
      <c r="J8" s="7">
        <v>200</v>
      </c>
      <c r="K8" s="7">
        <v>180</v>
      </c>
      <c r="L8" s="7">
        <v>160</v>
      </c>
      <c r="M8" s="29"/>
    </row>
    <row r="9" spans="1:13" s="11" customFormat="1" ht="18" customHeight="1" x14ac:dyDescent="0.2">
      <c r="A9" s="1">
        <v>5</v>
      </c>
      <c r="B9" s="1">
        <v>45668</v>
      </c>
      <c r="C9" s="5" t="s">
        <v>47</v>
      </c>
      <c r="D9" s="1" t="s">
        <v>42</v>
      </c>
      <c r="E9" s="6" t="s">
        <v>48</v>
      </c>
      <c r="F9" s="1" t="s">
        <v>39</v>
      </c>
      <c r="G9" s="1">
        <f t="shared" si="0"/>
        <v>520</v>
      </c>
      <c r="H9" s="28"/>
      <c r="I9" s="7"/>
      <c r="J9" s="7">
        <v>180</v>
      </c>
      <c r="K9" s="7">
        <v>160</v>
      </c>
      <c r="L9" s="7">
        <v>180</v>
      </c>
      <c r="M9" s="33"/>
    </row>
    <row r="10" spans="1:13" s="11" customFormat="1" ht="18" customHeight="1" x14ac:dyDescent="0.2">
      <c r="A10" s="1">
        <v>6</v>
      </c>
      <c r="B10" s="1">
        <v>45575</v>
      </c>
      <c r="C10" s="5" t="s">
        <v>49</v>
      </c>
      <c r="D10" s="1" t="s">
        <v>42</v>
      </c>
      <c r="E10" s="6" t="s">
        <v>50</v>
      </c>
      <c r="F10" s="1" t="s">
        <v>51</v>
      </c>
      <c r="G10" s="1">
        <f t="shared" si="0"/>
        <v>360</v>
      </c>
      <c r="H10" s="28"/>
      <c r="I10" s="7"/>
      <c r="J10" s="7">
        <v>120</v>
      </c>
      <c r="K10" s="7">
        <v>120</v>
      </c>
      <c r="L10" s="7">
        <v>120</v>
      </c>
      <c r="M10" s="33"/>
    </row>
    <row r="11" spans="1:13" s="11" customFormat="1" ht="18" customHeight="1" x14ac:dyDescent="0.2">
      <c r="A11" s="1"/>
      <c r="B11" s="1"/>
      <c r="C11" s="5"/>
      <c r="D11" s="1"/>
      <c r="E11" s="5"/>
      <c r="F11" s="1"/>
      <c r="G11" s="1"/>
      <c r="H11" s="29"/>
      <c r="I11" s="1"/>
      <c r="J11" s="1"/>
      <c r="K11" s="1"/>
      <c r="L11" s="1"/>
      <c r="M11" s="29"/>
    </row>
    <row r="12" spans="1:13" ht="6.95" customHeight="1" x14ac:dyDescent="0.2">
      <c r="A12" s="35"/>
      <c r="B12" s="30"/>
      <c r="C12" s="36"/>
      <c r="D12" s="30"/>
      <c r="E12" s="37"/>
      <c r="F12" s="30"/>
      <c r="G12" s="38"/>
      <c r="H12" s="30"/>
      <c r="I12" s="39"/>
      <c r="J12" s="39"/>
      <c r="K12" s="39"/>
      <c r="L12" s="39"/>
      <c r="M12" s="34"/>
    </row>
    <row r="13" spans="1:13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</row>
    <row r="16" spans="1:13" x14ac:dyDescent="0.2">
      <c r="C16" s="44"/>
    </row>
  </sheetData>
  <sheetProtection algorithmName="SHA-512" hashValue="/G04b3Ljmgqo+X5wB78ZhqEkIlwANoZc+L0wb+V+DKbJ93lgyF3QD3rpuIuVqUfM7P5dTpWVYE7g8T9tYg8fzQ==" saltValue="/oTPFXfLCyoDGrZE8qw+qA==" spinCount="100000" sheet="1" objects="1" scenarios="1" selectLockedCells="1" selectUnlockedCells="1"/>
  <mergeCells count="6">
    <mergeCell ref="A2:G2"/>
    <mergeCell ref="A1:G1"/>
    <mergeCell ref="I1:I2"/>
    <mergeCell ref="L1:L2"/>
    <mergeCell ref="K1:K2"/>
    <mergeCell ref="J1:J2"/>
  </mergeCells>
  <conditionalFormatting sqref="B1:C2 B4:C4 B9:C15 B16 B17:C65536">
    <cfRule type="expression" dxfId="54" priority="6" stopIfTrue="1">
      <formula>AND(COUNTIF($B$1:$C$2, B1)+COUNTIF($B$4:$C$4, B1)+COUNTIF($B$9:$C$65536, B1)&gt;1,NOT(ISBLANK(B1)))</formula>
    </cfRule>
  </conditionalFormatting>
  <conditionalFormatting sqref="B3:C3">
    <cfRule type="duplicateValues" dxfId="53" priority="4" stopIfTrue="1"/>
  </conditionalFormatting>
  <conditionalFormatting sqref="B5:C11">
    <cfRule type="duplicateValues" dxfId="52" priority="1637" stopIfTrue="1"/>
    <cfRule type="duplicateValues" dxfId="51" priority="1638" stopIfTrue="1"/>
    <cfRule type="duplicateValues" dxfId="50" priority="1639" stopIfTrue="1"/>
    <cfRule type="duplicateValues" dxfId="49" priority="1643" stopIfTrue="1"/>
  </conditionalFormatting>
  <conditionalFormatting sqref="B9:C13">
    <cfRule type="duplicateValues" dxfId="48" priority="163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5.42578125" style="3" customWidth="1"/>
    <col min="4" max="4" width="8.42578125" style="2" bestFit="1" customWidth="1"/>
    <col min="5" max="5" width="55.5703125" style="10" customWidth="1"/>
    <col min="6" max="6" width="8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0</v>
      </c>
      <c r="K1" s="47" t="s">
        <v>25</v>
      </c>
      <c r="L1" s="47" t="s">
        <v>2</v>
      </c>
      <c r="M1" s="24"/>
    </row>
    <row r="2" spans="1:13" s="4" customFormat="1" ht="99" customHeight="1" x14ac:dyDescent="0.2">
      <c r="A2" s="49" t="s">
        <v>52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44996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46500</v>
      </c>
      <c r="C5" s="5" t="s">
        <v>53</v>
      </c>
      <c r="D5" s="1" t="s">
        <v>54</v>
      </c>
      <c r="E5" s="6" t="s">
        <v>55</v>
      </c>
      <c r="F5" s="1" t="s">
        <v>18</v>
      </c>
      <c r="G5" s="1">
        <f>SUM(I5:L5)</f>
        <v>750</v>
      </c>
      <c r="H5" s="28"/>
      <c r="I5" s="7"/>
      <c r="J5" s="7">
        <v>250</v>
      </c>
      <c r="K5" s="7">
        <v>250</v>
      </c>
      <c r="L5" s="7">
        <v>250</v>
      </c>
      <c r="M5" s="33"/>
    </row>
    <row r="6" spans="1:13" ht="18" customHeight="1" x14ac:dyDescent="0.2">
      <c r="A6" s="1"/>
      <c r="B6" s="1"/>
      <c r="C6" s="5"/>
      <c r="D6" s="1"/>
      <c r="E6" s="6"/>
      <c r="F6" s="1"/>
      <c r="G6" s="1"/>
      <c r="H6" s="25"/>
      <c r="I6" s="7"/>
      <c r="J6" s="7"/>
      <c r="K6" s="7"/>
      <c r="L6" s="7"/>
      <c r="M6" s="31"/>
    </row>
    <row r="7" spans="1:13" ht="6.95" customHeight="1" x14ac:dyDescent="0.2">
      <c r="A7" s="35"/>
      <c r="B7" s="30"/>
      <c r="C7" s="36"/>
      <c r="D7" s="30"/>
      <c r="E7" s="37"/>
      <c r="F7" s="30"/>
      <c r="G7" s="38"/>
      <c r="H7" s="30"/>
      <c r="I7" s="39"/>
      <c r="J7" s="39"/>
      <c r="K7" s="39"/>
      <c r="L7" s="39"/>
      <c r="M7" s="34"/>
    </row>
    <row r="8" spans="1:13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hO+C7BWBeL0MRrffDQjLVzmwRvncRNpwUObVR3yCxbtQ6b4FLhx46st1ToDdqzQgBvEVnklCGKo3rOku4XaEDA==" saltValue="obFn1D6jcLH9Ks5cm0Cneg==" spinCount="100000" sheet="1" objects="1" scenarios="1" selectLockedCells="1" selectUnlockedCells="1"/>
  <mergeCells count="6">
    <mergeCell ref="A1:G1"/>
    <mergeCell ref="I1:I2"/>
    <mergeCell ref="L1:L2"/>
    <mergeCell ref="A2:G2"/>
    <mergeCell ref="J1:J2"/>
    <mergeCell ref="K1:K2"/>
  </mergeCells>
  <conditionalFormatting sqref="B5">
    <cfRule type="expression" dxfId="47" priority="1650" stopIfTrue="1">
      <formula>AND(COUNTIF(#REF!, B5)+COUNTIF($B$5:$B$5, B5)+COUNTIF(#REF!, B5)&gt;1,NOT(ISBLANK(B5)))</formula>
    </cfRule>
  </conditionalFormatting>
  <conditionalFormatting sqref="B3:C3">
    <cfRule type="duplicateValues" dxfId="46" priority="13" stopIfTrue="1"/>
  </conditionalFormatting>
  <conditionalFormatting sqref="B6:C6 B5">
    <cfRule type="expression" dxfId="45" priority="1646" stopIfTrue="1">
      <formula>AND(COUNTIF(#REF!, B5)+COUNTIF($B$5:$B$5, B5)+COUNTIF($B$6:$C$6, B5)&gt;1,NOT(ISBLANK(B5)))</formula>
    </cfRule>
  </conditionalFormatting>
  <conditionalFormatting sqref="B6:C8">
    <cfRule type="duplicateValues" dxfId="44" priority="1350" stopIfTrue="1"/>
  </conditionalFormatting>
  <conditionalFormatting sqref="B6:C65536 B1:C2 B4:C4">
    <cfRule type="expression" dxfId="43" priority="1346" stopIfTrue="1">
      <formula>AND(COUNTIF($B$1:$C$2, B1)+COUNTIF($B$4:$C$4, B1)+COUNTIF($B$6:$C$65536, B1)&gt;1,NOT(ISBLANK(B1)))</formula>
    </cfRule>
  </conditionalFormatting>
  <conditionalFormatting sqref="C5">
    <cfRule type="duplicateValues" dxfId="42" priority="7" stopIfTrue="1"/>
    <cfRule type="duplicateValues" dxfId="41" priority="8" stopIfTrue="1"/>
    <cfRule type="duplicateValues" dxfId="40" priority="9" stopIfTrue="1"/>
    <cfRule type="duplicateValues" dxfId="39" priority="10" stopIfTrue="1"/>
  </conditionalFormatting>
  <conditionalFormatting sqref="C6">
    <cfRule type="duplicateValues" dxfId="38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7.85546875" style="10" customWidth="1"/>
    <col min="6" max="6" width="8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0</v>
      </c>
      <c r="K1" s="47" t="s">
        <v>1</v>
      </c>
      <c r="L1" s="47" t="s">
        <v>2</v>
      </c>
      <c r="M1" s="24"/>
    </row>
    <row r="2" spans="1:13" s="4" customFormat="1" ht="96" customHeight="1" x14ac:dyDescent="0.2">
      <c r="A2" s="49" t="s">
        <v>56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44996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31067</v>
      </c>
      <c r="C5" s="5" t="s">
        <v>57</v>
      </c>
      <c r="D5" s="1" t="s">
        <v>58</v>
      </c>
      <c r="E5" s="6" t="s">
        <v>59</v>
      </c>
      <c r="F5" s="1" t="s">
        <v>60</v>
      </c>
      <c r="G5" s="1">
        <f>SUM(I5:L5)</f>
        <v>750</v>
      </c>
      <c r="H5" s="28"/>
      <c r="I5" s="7"/>
      <c r="J5" s="7">
        <v>250</v>
      </c>
      <c r="K5" s="7">
        <v>250</v>
      </c>
      <c r="L5" s="7">
        <v>250</v>
      </c>
      <c r="M5" s="33"/>
    </row>
    <row r="6" spans="1:13" s="11" customFormat="1" ht="18" customHeight="1" x14ac:dyDescent="0.2">
      <c r="A6" s="1">
        <v>2</v>
      </c>
      <c r="B6" s="1">
        <v>20746</v>
      </c>
      <c r="C6" s="22" t="s">
        <v>61</v>
      </c>
      <c r="D6" s="23" t="s">
        <v>58</v>
      </c>
      <c r="E6" s="5" t="s">
        <v>34</v>
      </c>
      <c r="F6" s="1" t="s">
        <v>36</v>
      </c>
      <c r="G6" s="1">
        <f>SUM(I6:L6)</f>
        <v>600</v>
      </c>
      <c r="H6" s="29"/>
      <c r="I6" s="1"/>
      <c r="J6" s="1">
        <v>220</v>
      </c>
      <c r="K6" s="1">
        <v>200</v>
      </c>
      <c r="L6" s="1">
        <v>180</v>
      </c>
      <c r="M6" s="33"/>
    </row>
    <row r="7" spans="1:13" s="11" customFormat="1" ht="18" customHeight="1" x14ac:dyDescent="0.2">
      <c r="A7" s="1">
        <v>3</v>
      </c>
      <c r="B7" s="1">
        <v>38508</v>
      </c>
      <c r="C7" s="5" t="s">
        <v>62</v>
      </c>
      <c r="D7" s="1" t="s">
        <v>58</v>
      </c>
      <c r="E7" s="6" t="s">
        <v>22</v>
      </c>
      <c r="F7" s="1" t="s">
        <v>18</v>
      </c>
      <c r="G7" s="1">
        <f>SUM(I7:L7)</f>
        <v>580</v>
      </c>
      <c r="H7" s="28"/>
      <c r="I7" s="7"/>
      <c r="J7" s="7">
        <v>200</v>
      </c>
      <c r="K7" s="7">
        <v>180</v>
      </c>
      <c r="L7" s="1">
        <v>200</v>
      </c>
      <c r="M7" s="33"/>
    </row>
    <row r="8" spans="1:13" s="11" customFormat="1" ht="18" customHeight="1" x14ac:dyDescent="0.2">
      <c r="A8" s="1">
        <v>4</v>
      </c>
      <c r="B8" s="1">
        <v>15244</v>
      </c>
      <c r="C8" s="5" t="s">
        <v>63</v>
      </c>
      <c r="D8" s="1" t="s">
        <v>58</v>
      </c>
      <c r="E8" s="6" t="s">
        <v>34</v>
      </c>
      <c r="F8" s="1" t="s">
        <v>18</v>
      </c>
      <c r="G8" s="1">
        <f>SUM(I8:L8)</f>
        <v>560</v>
      </c>
      <c r="H8" s="28"/>
      <c r="I8" s="7"/>
      <c r="J8" s="7">
        <v>180</v>
      </c>
      <c r="K8" s="7">
        <v>160</v>
      </c>
      <c r="L8" s="7">
        <v>220</v>
      </c>
      <c r="M8" s="33"/>
    </row>
    <row r="9" spans="1:13" s="11" customFormat="1" ht="18" customHeight="1" x14ac:dyDescent="0.2">
      <c r="A9" s="1">
        <v>5</v>
      </c>
      <c r="B9" s="1">
        <v>8185</v>
      </c>
      <c r="C9" s="22" t="s">
        <v>64</v>
      </c>
      <c r="D9" s="23" t="s">
        <v>58</v>
      </c>
      <c r="E9" s="5" t="s">
        <v>34</v>
      </c>
      <c r="F9" s="1" t="s">
        <v>18</v>
      </c>
      <c r="G9" s="1">
        <f>SUM(I9:L9)</f>
        <v>380</v>
      </c>
      <c r="H9" s="29"/>
      <c r="I9" s="1"/>
      <c r="J9" s="1">
        <v>160</v>
      </c>
      <c r="K9" s="1">
        <v>220</v>
      </c>
      <c r="L9" s="1"/>
      <c r="M9" s="33"/>
    </row>
    <row r="10" spans="1:13" s="11" customFormat="1" ht="18" customHeight="1" x14ac:dyDescent="0.2">
      <c r="A10" s="1"/>
      <c r="B10" s="1"/>
      <c r="C10" s="22"/>
      <c r="D10" s="1"/>
      <c r="E10" s="6"/>
      <c r="F10" s="1"/>
      <c r="G10" s="1"/>
      <c r="H10" s="28"/>
      <c r="I10" s="7"/>
      <c r="J10" s="7"/>
      <c r="K10" s="7"/>
      <c r="L10" s="7"/>
      <c r="M10" s="33"/>
    </row>
    <row r="11" spans="1:13" ht="6.95" customHeight="1" x14ac:dyDescent="0.2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9"/>
      <c r="M11" s="34"/>
    </row>
    <row r="12" spans="1:13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</row>
  </sheetData>
  <sheetProtection algorithmName="SHA-512" hashValue="kmnaj2d2fFjPiF40JG0aTQyWklcbFqs0Rb81r1H1aZKu9tbOM5CgRhPoOfLlAXS4T/fbFWaMRCJrfcvO4j7jjQ==" saltValue="1CRLtDQx0umXsXEeFglBlA==" spinCount="100000" sheet="1" objects="1" scenarios="1" selectLockedCells="1" selectUnlockedCells="1"/>
  <mergeCells count="6">
    <mergeCell ref="L1:L2"/>
    <mergeCell ref="A1:G1"/>
    <mergeCell ref="I1:I2"/>
    <mergeCell ref="K1:K2"/>
    <mergeCell ref="A2:G2"/>
    <mergeCell ref="J1:J2"/>
  </mergeCells>
  <conditionalFormatting sqref="B1:C2 B4:C4 B9:C65536">
    <cfRule type="expression" dxfId="37" priority="7" stopIfTrue="1">
      <formula>AND(COUNTIF($B$1:$C$2, B1)+COUNTIF($B$4:$C$4, B1)+COUNTIF($B$10:$C$65536, B1)&gt;1,NOT(ISBLANK(B1)))</formula>
    </cfRule>
  </conditionalFormatting>
  <conditionalFormatting sqref="B3:C3">
    <cfRule type="duplicateValues" dxfId="36" priority="5" stopIfTrue="1"/>
  </conditionalFormatting>
  <conditionalFormatting sqref="B5:C10">
    <cfRule type="duplicateValues" dxfId="35" priority="1658" stopIfTrue="1"/>
    <cfRule type="duplicateValues" dxfId="34" priority="1659" stopIfTrue="1"/>
    <cfRule type="duplicateValues" dxfId="33" priority="1660" stopIfTrue="1"/>
    <cfRule type="duplicateValues" dxfId="32" priority="1661" stopIfTrue="1"/>
    <cfRule type="duplicateValues" dxfId="31" priority="1666" stopIfTrue="1"/>
  </conditionalFormatting>
  <conditionalFormatting sqref="B9:C12">
    <cfRule type="duplicateValues" dxfId="30" priority="165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9.7109375" style="3" customWidth="1"/>
    <col min="4" max="4" width="12.7109375" style="2" customWidth="1"/>
    <col min="5" max="5" width="71.5703125" style="10" bestFit="1" customWidth="1"/>
    <col min="6" max="6" width="7.7109375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0</v>
      </c>
      <c r="K1" s="47" t="s">
        <v>1</v>
      </c>
      <c r="L1" s="47" t="s">
        <v>2</v>
      </c>
      <c r="M1" s="24"/>
    </row>
    <row r="2" spans="1:13" s="4" customFormat="1" ht="65.099999999999994" customHeight="1" x14ac:dyDescent="0.2">
      <c r="A2" s="49" t="s">
        <v>65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44996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25333</v>
      </c>
      <c r="C5" s="5" t="s">
        <v>66</v>
      </c>
      <c r="D5" s="1" t="s">
        <v>67</v>
      </c>
      <c r="E5" s="6" t="s">
        <v>68</v>
      </c>
      <c r="F5" s="1" t="s">
        <v>51</v>
      </c>
      <c r="G5" s="1">
        <f t="shared" ref="G5:G10" si="0">SUM(I5:L5)</f>
        <v>750</v>
      </c>
      <c r="H5" s="28"/>
      <c r="I5" s="7"/>
      <c r="J5" s="7">
        <v>250</v>
      </c>
      <c r="K5" s="7">
        <v>250</v>
      </c>
      <c r="L5" s="7">
        <v>250</v>
      </c>
      <c r="M5" s="33"/>
    </row>
    <row r="6" spans="1:13" s="11" customFormat="1" ht="18" customHeight="1" x14ac:dyDescent="0.2">
      <c r="A6" s="1">
        <v>2</v>
      </c>
      <c r="B6" s="1">
        <v>23597</v>
      </c>
      <c r="C6" s="5" t="s">
        <v>69</v>
      </c>
      <c r="D6" s="1" t="s">
        <v>67</v>
      </c>
      <c r="E6" s="6" t="s">
        <v>70</v>
      </c>
      <c r="F6" s="1" t="s">
        <v>44</v>
      </c>
      <c r="G6" s="1">
        <f t="shared" si="0"/>
        <v>560</v>
      </c>
      <c r="H6" s="28"/>
      <c r="I6" s="7"/>
      <c r="J6" s="7">
        <v>220</v>
      </c>
      <c r="K6" s="7">
        <v>160</v>
      </c>
      <c r="L6" s="7">
        <v>180</v>
      </c>
      <c r="M6" s="33"/>
    </row>
    <row r="7" spans="1:13" s="11" customFormat="1" ht="18" customHeight="1" x14ac:dyDescent="0.2">
      <c r="A7" s="1">
        <v>3</v>
      </c>
      <c r="B7" s="1">
        <v>52540</v>
      </c>
      <c r="C7" s="5" t="s">
        <v>71</v>
      </c>
      <c r="D7" s="23" t="s">
        <v>67</v>
      </c>
      <c r="E7" s="5" t="s">
        <v>72</v>
      </c>
      <c r="F7" s="1" t="s">
        <v>39</v>
      </c>
      <c r="G7" s="1">
        <f t="shared" si="0"/>
        <v>520</v>
      </c>
      <c r="H7" s="29"/>
      <c r="I7" s="1"/>
      <c r="J7" s="1">
        <v>180</v>
      </c>
      <c r="K7" s="1">
        <v>120</v>
      </c>
      <c r="L7" s="1">
        <v>220</v>
      </c>
      <c r="M7" s="29"/>
    </row>
    <row r="8" spans="1:13" s="11" customFormat="1" ht="18" customHeight="1" x14ac:dyDescent="0.2">
      <c r="A8" s="1">
        <v>4</v>
      </c>
      <c r="B8" s="1">
        <v>54764</v>
      </c>
      <c r="C8" s="5" t="s">
        <v>73</v>
      </c>
      <c r="D8" s="1" t="s">
        <v>67</v>
      </c>
      <c r="E8" s="6" t="s">
        <v>34</v>
      </c>
      <c r="F8" s="1" t="s">
        <v>18</v>
      </c>
      <c r="G8" s="1">
        <f t="shared" si="0"/>
        <v>400</v>
      </c>
      <c r="H8" s="28"/>
      <c r="I8" s="7"/>
      <c r="J8" s="7">
        <v>200</v>
      </c>
      <c r="K8" s="7">
        <v>200</v>
      </c>
      <c r="L8" s="7"/>
      <c r="M8" s="33"/>
    </row>
    <row r="9" spans="1:13" s="11" customFormat="1" ht="18" customHeight="1" x14ac:dyDescent="0.2">
      <c r="A9" s="1">
        <v>5</v>
      </c>
      <c r="B9" s="40">
        <v>21753</v>
      </c>
      <c r="C9" s="41" t="s">
        <v>74</v>
      </c>
      <c r="D9" s="40" t="s">
        <v>67</v>
      </c>
      <c r="E9" s="42" t="s">
        <v>22</v>
      </c>
      <c r="F9" s="40" t="s">
        <v>18</v>
      </c>
      <c r="G9" s="1">
        <f t="shared" si="0"/>
        <v>380</v>
      </c>
      <c r="H9" s="28"/>
      <c r="I9" s="43"/>
      <c r="J9" s="43"/>
      <c r="K9" s="43">
        <v>220</v>
      </c>
      <c r="L9" s="7">
        <v>160</v>
      </c>
      <c r="M9" s="33"/>
    </row>
    <row r="10" spans="1:13" s="11" customFormat="1" ht="18" customHeight="1" x14ac:dyDescent="0.2">
      <c r="A10" s="1">
        <v>5</v>
      </c>
      <c r="B10" s="1">
        <v>38844</v>
      </c>
      <c r="C10" s="5" t="s">
        <v>75</v>
      </c>
      <c r="D10" s="1" t="s">
        <v>67</v>
      </c>
      <c r="E10" s="6" t="s">
        <v>76</v>
      </c>
      <c r="F10" s="1" t="s">
        <v>18</v>
      </c>
      <c r="G10" s="1">
        <f t="shared" si="0"/>
        <v>380</v>
      </c>
      <c r="H10" s="28"/>
      <c r="I10" s="7"/>
      <c r="J10" s="7"/>
      <c r="K10" s="7">
        <v>180</v>
      </c>
      <c r="L10" s="7">
        <v>200</v>
      </c>
      <c r="M10" s="33"/>
    </row>
    <row r="11" spans="1:13" s="11" customFormat="1" ht="18" customHeight="1" x14ac:dyDescent="0.2">
      <c r="A11" s="1"/>
      <c r="B11" s="1"/>
      <c r="C11" s="5"/>
      <c r="D11" s="1"/>
      <c r="E11" s="5"/>
      <c r="F11" s="1"/>
      <c r="G11" s="1"/>
      <c r="H11" s="28"/>
      <c r="I11" s="7"/>
      <c r="J11" s="7"/>
      <c r="K11" s="7"/>
      <c r="L11" s="7"/>
      <c r="M11" s="33"/>
    </row>
    <row r="12" spans="1:13" ht="6.95" customHeight="1" x14ac:dyDescent="0.2">
      <c r="A12" s="35"/>
      <c r="B12" s="30"/>
      <c r="C12" s="36"/>
      <c r="D12" s="30"/>
      <c r="E12" s="37"/>
      <c r="F12" s="30"/>
      <c r="G12" s="38"/>
      <c r="H12" s="30"/>
      <c r="I12" s="39"/>
      <c r="J12" s="39"/>
      <c r="K12" s="39"/>
      <c r="L12" s="39"/>
      <c r="M12" s="34"/>
    </row>
    <row r="13" spans="1:13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</row>
  </sheetData>
  <sheetProtection algorithmName="SHA-512" hashValue="dl5MR2//wjddMRFwP9NzM8+JnRlI6ENADKa3zEGQ2JA1YLf6vewJCki4zWXWVP/IvBkNPQjoc1hGk0iMxxedEw==" saltValue="unTs9dohXux/vBeWhGyv+Q==" spinCount="100000" sheet="1" objects="1" scenarios="1" selectLockedCells="1" selectUnlockedCells="1"/>
  <mergeCells count="6">
    <mergeCell ref="L1:L2"/>
    <mergeCell ref="A1:G1"/>
    <mergeCell ref="I1:I2"/>
    <mergeCell ref="K1:K2"/>
    <mergeCell ref="A2:G2"/>
    <mergeCell ref="J1:J2"/>
  </mergeCells>
  <conditionalFormatting sqref="B1:C2 B4:C4 B9:C65536">
    <cfRule type="expression" dxfId="29" priority="886" stopIfTrue="1">
      <formula>AND(COUNTIF($B$1:$C$2, B1)+COUNTIF($B$4:$C$4, B1)+COUNTIF($B$11:$C$65536, B1)&gt;1,NOT(ISBLANK(B1)))</formula>
    </cfRule>
  </conditionalFormatting>
  <conditionalFormatting sqref="B3:C3">
    <cfRule type="duplicateValues" dxfId="28" priority="3" stopIfTrue="1"/>
  </conditionalFormatting>
  <conditionalFormatting sqref="B4:C11">
    <cfRule type="duplicateValues" dxfId="27" priority="1678" stopIfTrue="1"/>
  </conditionalFormatting>
  <conditionalFormatting sqref="B5:C11">
    <cfRule type="duplicateValues" dxfId="26" priority="1674" stopIfTrue="1"/>
    <cfRule type="duplicateValues" dxfId="25" priority="1675" stopIfTrue="1"/>
  </conditionalFormatting>
  <conditionalFormatting sqref="B9:C13">
    <cfRule type="duplicateValues" dxfId="24" priority="167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0.5703125" style="3" customWidth="1"/>
    <col min="4" max="4" width="10" style="2" bestFit="1" customWidth="1"/>
    <col min="5" max="5" width="45.85546875" style="10" customWidth="1"/>
    <col min="6" max="6" width="7.7109375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0</v>
      </c>
      <c r="K1" s="47" t="s">
        <v>25</v>
      </c>
      <c r="L1" s="47" t="s">
        <v>2</v>
      </c>
      <c r="M1" s="24"/>
    </row>
    <row r="2" spans="1:13" s="4" customFormat="1" ht="65.099999999999994" customHeight="1" x14ac:dyDescent="0.2">
      <c r="A2" s="49" t="s">
        <v>77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44996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43948</v>
      </c>
      <c r="C5" s="5" t="s">
        <v>78</v>
      </c>
      <c r="D5" s="1" t="s">
        <v>79</v>
      </c>
      <c r="E5" s="6" t="s">
        <v>80</v>
      </c>
      <c r="F5" s="1" t="s">
        <v>18</v>
      </c>
      <c r="G5" s="1">
        <f>SUM(I5:L5)</f>
        <v>750</v>
      </c>
      <c r="H5" s="29"/>
      <c r="I5" s="1"/>
      <c r="J5" s="1">
        <v>250</v>
      </c>
      <c r="K5" s="1">
        <v>250</v>
      </c>
      <c r="L5" s="1">
        <v>250</v>
      </c>
      <c r="M5" s="29"/>
    </row>
    <row r="6" spans="1:13" s="11" customFormat="1" ht="18" customHeight="1" x14ac:dyDescent="0.2">
      <c r="A6" s="1">
        <v>2</v>
      </c>
      <c r="B6" s="1">
        <v>26693</v>
      </c>
      <c r="C6" s="22" t="s">
        <v>81</v>
      </c>
      <c r="D6" s="1" t="s">
        <v>79</v>
      </c>
      <c r="E6" s="6" t="s">
        <v>34</v>
      </c>
      <c r="F6" s="1" t="s">
        <v>44</v>
      </c>
      <c r="G6" s="1">
        <f>SUM(I6:L6)</f>
        <v>640</v>
      </c>
      <c r="H6" s="29"/>
      <c r="I6" s="1"/>
      <c r="J6" s="1">
        <v>220</v>
      </c>
      <c r="K6" s="1">
        <v>200</v>
      </c>
      <c r="L6" s="1">
        <v>220</v>
      </c>
      <c r="M6" s="29"/>
    </row>
    <row r="7" spans="1:13" s="11" customFormat="1" ht="18" customHeight="1" x14ac:dyDescent="0.2">
      <c r="A7" s="1">
        <v>3</v>
      </c>
      <c r="B7" s="1">
        <v>43361</v>
      </c>
      <c r="C7" s="5" t="s">
        <v>82</v>
      </c>
      <c r="D7" s="1" t="s">
        <v>79</v>
      </c>
      <c r="E7" s="22" t="s">
        <v>20</v>
      </c>
      <c r="F7" s="23" t="s">
        <v>18</v>
      </c>
      <c r="G7" s="1">
        <f>SUM(I7:L7)</f>
        <v>620</v>
      </c>
      <c r="H7" s="29"/>
      <c r="I7" s="1"/>
      <c r="J7" s="1">
        <v>200</v>
      </c>
      <c r="K7" s="1">
        <v>220</v>
      </c>
      <c r="L7" s="1">
        <v>200</v>
      </c>
      <c r="M7" s="29"/>
    </row>
    <row r="8" spans="1:13" ht="18" customHeight="1" x14ac:dyDescent="0.2">
      <c r="A8" s="1"/>
      <c r="B8" s="1"/>
      <c r="C8" s="5"/>
      <c r="D8" s="1"/>
      <c r="E8" s="6"/>
      <c r="F8" s="1"/>
      <c r="G8" s="1"/>
      <c r="H8" s="25"/>
      <c r="I8" s="7"/>
      <c r="J8" s="7"/>
      <c r="K8" s="7"/>
      <c r="L8" s="7"/>
      <c r="M8" s="31"/>
    </row>
    <row r="9" spans="1:13" ht="6.95" customHeight="1" x14ac:dyDescent="0.2">
      <c r="A9" s="35"/>
      <c r="B9" s="30"/>
      <c r="C9" s="36"/>
      <c r="D9" s="30"/>
      <c r="E9" s="37"/>
      <c r="F9" s="30"/>
      <c r="G9" s="38"/>
      <c r="H9" s="30"/>
      <c r="I9" s="39"/>
      <c r="J9" s="39"/>
      <c r="K9" s="39"/>
      <c r="L9" s="39"/>
      <c r="M9" s="34"/>
    </row>
    <row r="10" spans="1:13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</row>
  </sheetData>
  <sheetProtection algorithmName="SHA-512" hashValue="uPKV/2VgfKAnl3eo3wAxG9CMW0reINv4FJ33oHicIT0WVPwlG6RvcykxVm+nmXUFmdSdesCcq39Tyd3EaliW2g==" saltValue="ngK0QwJlLJi3zzwfeeGWzg==" spinCount="100000" sheet="1" objects="1" scenarios="1" selectLockedCells="1" selectUnlockedCells="1"/>
  <mergeCells count="6">
    <mergeCell ref="L1:L2"/>
    <mergeCell ref="A1:G1"/>
    <mergeCell ref="I1:I2"/>
    <mergeCell ref="J1:J2"/>
    <mergeCell ref="A2:G2"/>
    <mergeCell ref="K1:K2"/>
  </mergeCells>
  <conditionalFormatting sqref="B3:C3">
    <cfRule type="duplicateValues" dxfId="23" priority="2" stopIfTrue="1"/>
  </conditionalFormatting>
  <conditionalFormatting sqref="B5:C7">
    <cfRule type="duplicateValues" dxfId="22" priority="1401" stopIfTrue="1"/>
  </conditionalFormatting>
  <conditionalFormatting sqref="B5:C8">
    <cfRule type="duplicateValues" dxfId="21" priority="1399" stopIfTrue="1"/>
  </conditionalFormatting>
  <conditionalFormatting sqref="B8:C10">
    <cfRule type="duplicateValues" dxfId="20" priority="1398" stopIfTrue="1"/>
  </conditionalFormatting>
  <conditionalFormatting sqref="B8:C65536 B1:C2 B4:C4">
    <cfRule type="expression" dxfId="19" priority="1394" stopIfTrue="1">
      <formula>AND(COUNTIF($B$1:$C$2, B1)+COUNTIF($B$4:$C$4, B1)+COUNTIF($B$8:$C$65536, B1)&gt;1,NOT(ISBLANK(B1)))</formula>
    </cfRule>
  </conditionalFormatting>
  <conditionalFormatting sqref="C8">
    <cfRule type="duplicateValues" dxfId="1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1" style="2" customWidth="1"/>
    <col min="3" max="3" width="46.5703125" style="3" customWidth="1"/>
    <col min="4" max="4" width="12.28515625" style="2" customWidth="1"/>
    <col min="5" max="5" width="41" style="10" customWidth="1"/>
    <col min="6" max="6" width="8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0</v>
      </c>
      <c r="K1" s="47" t="s">
        <v>2</v>
      </c>
      <c r="L1" s="47" t="s">
        <v>1</v>
      </c>
      <c r="M1" s="24"/>
    </row>
    <row r="2" spans="1:13" s="4" customFormat="1" ht="65.099999999999994" customHeight="1" x14ac:dyDescent="0.2">
      <c r="A2" s="49" t="s">
        <v>83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44995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31389</v>
      </c>
      <c r="C5" s="5" t="s">
        <v>84</v>
      </c>
      <c r="D5" s="1" t="s">
        <v>85</v>
      </c>
      <c r="E5" s="6" t="s">
        <v>17</v>
      </c>
      <c r="F5" s="1" t="s">
        <v>18</v>
      </c>
      <c r="G5" s="1">
        <f>SUM(I5:K5)</f>
        <v>500</v>
      </c>
      <c r="H5" s="29"/>
      <c r="I5" s="1"/>
      <c r="J5" s="1">
        <v>250</v>
      </c>
      <c r="K5" s="1">
        <v>250</v>
      </c>
      <c r="L5" s="1">
        <v>250</v>
      </c>
      <c r="M5" s="33"/>
    </row>
    <row r="6" spans="1:13" ht="18" customHeight="1" x14ac:dyDescent="0.2">
      <c r="A6" s="1"/>
      <c r="B6" s="1"/>
      <c r="C6" s="5"/>
      <c r="D6" s="1"/>
      <c r="E6" s="6"/>
      <c r="F6" s="1"/>
      <c r="G6" s="1"/>
      <c r="H6" s="25"/>
      <c r="I6" s="7"/>
      <c r="J6" s="7"/>
      <c r="K6" s="7"/>
      <c r="L6" s="46"/>
      <c r="M6" s="31"/>
    </row>
    <row r="7" spans="1:13" ht="6.95" customHeight="1" x14ac:dyDescent="0.2">
      <c r="A7" s="35"/>
      <c r="B7" s="30"/>
      <c r="C7" s="36"/>
      <c r="D7" s="30"/>
      <c r="E7" s="37"/>
      <c r="F7" s="30"/>
      <c r="G7" s="38"/>
      <c r="H7" s="30"/>
      <c r="I7" s="39"/>
      <c r="J7" s="39"/>
      <c r="K7" s="39"/>
      <c r="L7" s="39"/>
      <c r="M7" s="34"/>
    </row>
    <row r="8" spans="1:13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OxSrpWemopoXyqZXRCxznS3omlLXuUjsjykA8lSpzhmzNrMvW23rAqOCYxeQTmL6yTbBOqK91/xPate/kjG1Sw==" saltValue="vHzTBhMklskCtyHRqs2juA==" spinCount="100000" sheet="1" objects="1" scenarios="1" selectLockedCells="1" selectUnlockedCells="1"/>
  <mergeCells count="6">
    <mergeCell ref="L1:L2"/>
    <mergeCell ref="A1:G1"/>
    <mergeCell ref="I1:I2"/>
    <mergeCell ref="K1:K2"/>
    <mergeCell ref="A2:G2"/>
    <mergeCell ref="J1:J2"/>
  </mergeCells>
  <conditionalFormatting sqref="B3:C3">
    <cfRule type="duplicateValues" dxfId="17" priority="2" stopIfTrue="1"/>
  </conditionalFormatting>
  <conditionalFormatting sqref="B5:C5">
    <cfRule type="duplicateValues" dxfId="16" priority="1683" stopIfTrue="1"/>
  </conditionalFormatting>
  <conditionalFormatting sqref="B5:C6">
    <cfRule type="duplicateValues" dxfId="15" priority="1681" stopIfTrue="1"/>
  </conditionalFormatting>
  <conditionalFormatting sqref="B6:C8">
    <cfRule type="duplicateValues" dxfId="14" priority="1406" stopIfTrue="1"/>
  </conditionalFormatting>
  <conditionalFormatting sqref="B6:C65536 B1:C2 B4:C4">
    <cfRule type="expression" dxfId="13" priority="1402" stopIfTrue="1">
      <formula>AND(COUNTIF($B$1:$C$2, B1)+COUNTIF($B$4:$C$4, B1)+COUNTIF($B$6:$C$65536, B1)&gt;1,NOT(ISBLANK(B1)))</formula>
    </cfRule>
  </conditionalFormatting>
  <conditionalFormatting sqref="C6">
    <cfRule type="duplicateValues" dxfId="12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4"/>
  <sheetViews>
    <sheetView zoomScale="85" zoomScaleNormal="85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8.5703125" style="3" customWidth="1"/>
    <col min="4" max="4" width="10.5703125" style="2" customWidth="1"/>
    <col min="5" max="5" width="48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86</v>
      </c>
      <c r="K1" s="47" t="s">
        <v>1</v>
      </c>
      <c r="L1" s="47" t="s">
        <v>2</v>
      </c>
      <c r="M1" s="24"/>
    </row>
    <row r="2" spans="1:13" s="4" customFormat="1" ht="96.75" customHeight="1" x14ac:dyDescent="0.2">
      <c r="A2" s="49" t="s">
        <v>87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44996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33415</v>
      </c>
      <c r="C5" s="5" t="s">
        <v>88</v>
      </c>
      <c r="D5" s="1" t="s">
        <v>89</v>
      </c>
      <c r="E5" s="6" t="s">
        <v>90</v>
      </c>
      <c r="F5" s="1" t="s">
        <v>18</v>
      </c>
      <c r="G5" s="1">
        <f t="shared" ref="G5:G11" si="0">SUM(I5:L5)</f>
        <v>720</v>
      </c>
      <c r="H5" s="28"/>
      <c r="I5" s="7"/>
      <c r="J5" s="7">
        <v>220</v>
      </c>
      <c r="K5" s="7">
        <v>250</v>
      </c>
      <c r="L5" s="7">
        <v>250</v>
      </c>
      <c r="M5" s="29"/>
    </row>
    <row r="6" spans="1:13" s="11" customFormat="1" ht="18" customHeight="1" x14ac:dyDescent="0.2">
      <c r="A6" s="1">
        <v>2</v>
      </c>
      <c r="B6" s="1">
        <v>17822</v>
      </c>
      <c r="C6" s="5" t="s">
        <v>91</v>
      </c>
      <c r="D6" s="1" t="s">
        <v>89</v>
      </c>
      <c r="E6" s="6" t="s">
        <v>92</v>
      </c>
      <c r="F6" s="1" t="s">
        <v>18</v>
      </c>
      <c r="G6" s="1">
        <f t="shared" si="0"/>
        <v>650</v>
      </c>
      <c r="H6" s="28"/>
      <c r="I6" s="7"/>
      <c r="J6" s="7">
        <v>250</v>
      </c>
      <c r="K6" s="7">
        <v>220</v>
      </c>
      <c r="L6" s="7">
        <v>180</v>
      </c>
      <c r="M6" s="29"/>
    </row>
    <row r="7" spans="1:13" s="11" customFormat="1" ht="18" customHeight="1" x14ac:dyDescent="0.2">
      <c r="A7" s="1">
        <v>3</v>
      </c>
      <c r="B7" s="1">
        <v>23226</v>
      </c>
      <c r="C7" s="5" t="s">
        <v>93</v>
      </c>
      <c r="D7" s="1" t="s">
        <v>89</v>
      </c>
      <c r="E7" s="6" t="s">
        <v>94</v>
      </c>
      <c r="F7" s="1" t="s">
        <v>39</v>
      </c>
      <c r="G7" s="1">
        <f t="shared" si="0"/>
        <v>540</v>
      </c>
      <c r="H7" s="28"/>
      <c r="I7" s="7"/>
      <c r="J7" s="7">
        <v>180</v>
      </c>
      <c r="K7" s="7">
        <v>160</v>
      </c>
      <c r="L7" s="7">
        <v>200</v>
      </c>
      <c r="M7" s="33"/>
    </row>
    <row r="8" spans="1:13" s="11" customFormat="1" ht="18" customHeight="1" x14ac:dyDescent="0.2">
      <c r="A8" s="1">
        <v>4</v>
      </c>
      <c r="B8" s="1">
        <v>52486</v>
      </c>
      <c r="C8" s="5" t="s">
        <v>95</v>
      </c>
      <c r="D8" s="1" t="s">
        <v>89</v>
      </c>
      <c r="E8" s="6" t="s">
        <v>96</v>
      </c>
      <c r="F8" s="1" t="s">
        <v>51</v>
      </c>
      <c r="G8" s="1">
        <f t="shared" si="0"/>
        <v>520</v>
      </c>
      <c r="H8" s="28"/>
      <c r="I8" s="7"/>
      <c r="J8" s="7">
        <v>120</v>
      </c>
      <c r="K8" s="7">
        <v>180</v>
      </c>
      <c r="L8" s="7">
        <v>220</v>
      </c>
      <c r="M8" s="33"/>
    </row>
    <row r="9" spans="1:13" s="11" customFormat="1" ht="18" customHeight="1" x14ac:dyDescent="0.2">
      <c r="A9" s="1">
        <v>5</v>
      </c>
      <c r="B9" s="1">
        <v>52488</v>
      </c>
      <c r="C9" s="5" t="s">
        <v>97</v>
      </c>
      <c r="D9" s="1" t="s">
        <v>89</v>
      </c>
      <c r="E9" s="6" t="s">
        <v>96</v>
      </c>
      <c r="F9" s="1" t="s">
        <v>51</v>
      </c>
      <c r="G9" s="1">
        <f t="shared" si="0"/>
        <v>440</v>
      </c>
      <c r="H9" s="28"/>
      <c r="I9" s="7"/>
      <c r="J9" s="7">
        <v>200</v>
      </c>
      <c r="K9" s="7">
        <v>120</v>
      </c>
      <c r="L9" s="7">
        <v>120</v>
      </c>
      <c r="M9" s="33"/>
    </row>
    <row r="10" spans="1:13" s="11" customFormat="1" ht="18" customHeight="1" x14ac:dyDescent="0.2">
      <c r="A10" s="1">
        <v>6</v>
      </c>
      <c r="B10" s="1">
        <v>27556</v>
      </c>
      <c r="C10" s="5" t="s">
        <v>98</v>
      </c>
      <c r="D10" s="1" t="s">
        <v>89</v>
      </c>
      <c r="E10" s="6" t="s">
        <v>80</v>
      </c>
      <c r="F10" s="1" t="s">
        <v>18</v>
      </c>
      <c r="G10" s="1">
        <f t="shared" si="0"/>
        <v>360</v>
      </c>
      <c r="H10" s="28"/>
      <c r="I10" s="7"/>
      <c r="J10" s="7">
        <v>160</v>
      </c>
      <c r="K10" s="7">
        <v>200</v>
      </c>
      <c r="L10" s="7"/>
      <c r="M10" s="33"/>
    </row>
    <row r="11" spans="1:13" s="11" customFormat="1" ht="18" customHeight="1" x14ac:dyDescent="0.2">
      <c r="A11" s="1">
        <v>7</v>
      </c>
      <c r="B11" s="1">
        <v>52490</v>
      </c>
      <c r="C11" s="5" t="s">
        <v>99</v>
      </c>
      <c r="D11" s="1" t="s">
        <v>89</v>
      </c>
      <c r="E11" s="6" t="s">
        <v>96</v>
      </c>
      <c r="F11" s="1" t="s">
        <v>51</v>
      </c>
      <c r="G11" s="1">
        <f t="shared" si="0"/>
        <v>260</v>
      </c>
      <c r="H11" s="28"/>
      <c r="I11" s="7"/>
      <c r="J11" s="7">
        <v>100</v>
      </c>
      <c r="K11" s="7"/>
      <c r="L11" s="7">
        <v>160</v>
      </c>
      <c r="M11" s="33"/>
    </row>
    <row r="12" spans="1:13" ht="18" customHeight="1" x14ac:dyDescent="0.2">
      <c r="A12" s="1"/>
      <c r="B12" s="1"/>
      <c r="C12" s="5"/>
      <c r="D12" s="1"/>
      <c r="E12" s="6"/>
      <c r="F12" s="1"/>
      <c r="G12" s="1"/>
      <c r="H12" s="25"/>
      <c r="I12" s="7"/>
      <c r="J12" s="7"/>
      <c r="K12" s="7"/>
      <c r="L12" s="7"/>
      <c r="M12" s="31"/>
    </row>
    <row r="13" spans="1:13" ht="6.95" customHeight="1" x14ac:dyDescent="0.2">
      <c r="A13" s="35"/>
      <c r="B13" s="30"/>
      <c r="C13" s="36"/>
      <c r="D13" s="30"/>
      <c r="E13" s="37"/>
      <c r="F13" s="30"/>
      <c r="G13" s="38"/>
      <c r="H13" s="30"/>
      <c r="I13" s="39"/>
      <c r="J13" s="39"/>
      <c r="K13" s="39"/>
      <c r="L13" s="39"/>
      <c r="M13" s="34"/>
    </row>
    <row r="14" spans="1:13" s="8" customFormat="1" ht="12.75" customHeight="1" x14ac:dyDescent="0.2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</row>
  </sheetData>
  <sheetProtection algorithmName="SHA-512" hashValue="H9mQhXYo3+eCn7Y9AT3I5MY00FM/hrbrK3RHT8FG+vj44lR855jYC72IrVpE9hDf2kPQ+awIk6I/xRZNpXuFow==" saltValue="/IbXBgMB9eTD8H2ToGuYUw==" spinCount="100000" sheet="1" objects="1" scenarios="1" selectLockedCells="1" selectUnlockedCells="1"/>
  <mergeCells count="6">
    <mergeCell ref="A1:G1"/>
    <mergeCell ref="I1:I2"/>
    <mergeCell ref="K1:K2"/>
    <mergeCell ref="A2:G2"/>
    <mergeCell ref="L1:L2"/>
    <mergeCell ref="J1:J2"/>
  </mergeCells>
  <conditionalFormatting sqref="B3:C3">
    <cfRule type="duplicateValues" dxfId="11" priority="2" stopIfTrue="1"/>
  </conditionalFormatting>
  <conditionalFormatting sqref="B5:C11">
    <cfRule type="duplicateValues" dxfId="10" priority="1688" stopIfTrue="1"/>
  </conditionalFormatting>
  <conditionalFormatting sqref="B5:C12">
    <cfRule type="duplicateValues" dxfId="9" priority="1686" stopIfTrue="1"/>
  </conditionalFormatting>
  <conditionalFormatting sqref="B12:C14">
    <cfRule type="duplicateValues" dxfId="8" priority="882" stopIfTrue="1"/>
  </conditionalFormatting>
  <conditionalFormatting sqref="B12:C65536 B1:C2 B4:C4">
    <cfRule type="expression" dxfId="7" priority="878" stopIfTrue="1">
      <formula>AND(COUNTIF($B$1:$C$2, B1)+COUNTIF($B$4:$C$4, B1)+COUNTIF($B$12:$C$65536, B1)&gt;1,NOT(ISBLANK(B1)))</formula>
    </cfRule>
  </conditionalFormatting>
  <conditionalFormatting sqref="C12">
    <cfRule type="duplicateValues" dxfId="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1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0" style="10" bestFit="1" customWidth="1"/>
    <col min="6" max="6" width="7.7109375" style="2" customWidth="1"/>
    <col min="7" max="7" width="8" style="2" bestFit="1" customWidth="1"/>
    <col min="8" max="8" width="1" style="2" customWidth="1"/>
    <col min="9" max="12" width="6.7109375" style="12" customWidth="1"/>
    <col min="13" max="13" width="1" style="3" customWidth="1"/>
    <col min="14" max="16384" width="9.140625" style="3"/>
  </cols>
  <sheetData>
    <row r="1" spans="1:13" ht="69" customHeight="1" x14ac:dyDescent="0.2">
      <c r="A1" s="52"/>
      <c r="B1" s="53"/>
      <c r="C1" s="53"/>
      <c r="D1" s="53"/>
      <c r="E1" s="53"/>
      <c r="F1" s="53"/>
      <c r="G1" s="54"/>
      <c r="H1" s="24"/>
      <c r="I1" s="47"/>
      <c r="J1" s="47" t="s">
        <v>100</v>
      </c>
      <c r="K1" s="47" t="s">
        <v>2</v>
      </c>
      <c r="L1" s="47" t="s">
        <v>1</v>
      </c>
      <c r="M1" s="24"/>
    </row>
    <row r="2" spans="1:13" s="4" customFormat="1" ht="96.75" customHeight="1" x14ac:dyDescent="0.2">
      <c r="A2" s="49" t="s">
        <v>101</v>
      </c>
      <c r="B2" s="50"/>
      <c r="C2" s="50"/>
      <c r="D2" s="50"/>
      <c r="E2" s="50"/>
      <c r="F2" s="50"/>
      <c r="G2" s="51"/>
      <c r="H2" s="25"/>
      <c r="I2" s="48"/>
      <c r="J2" s="48"/>
      <c r="K2" s="48"/>
      <c r="L2" s="48"/>
      <c r="M2" s="31"/>
    </row>
    <row r="3" spans="1:13" s="4" customFormat="1" ht="18" customHeight="1" x14ac:dyDescent="0.2">
      <c r="A3" s="16"/>
      <c r="B3" s="17"/>
      <c r="C3" s="17"/>
      <c r="D3" s="17"/>
      <c r="E3" s="17"/>
      <c r="F3" s="17"/>
      <c r="G3" s="18"/>
      <c r="H3" s="26"/>
      <c r="I3" s="19"/>
      <c r="J3" s="19">
        <v>44997</v>
      </c>
      <c r="K3" s="19">
        <v>44996</v>
      </c>
      <c r="L3" s="19">
        <v>44995</v>
      </c>
      <c r="M3" s="31"/>
    </row>
    <row r="4" spans="1:13" ht="18" customHeight="1" x14ac:dyDescent="0.2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7"/>
      <c r="I4" s="21"/>
      <c r="J4" s="45" t="s">
        <v>11</v>
      </c>
      <c r="K4" s="45" t="s">
        <v>11</v>
      </c>
      <c r="L4" s="45" t="s">
        <v>11</v>
      </c>
      <c r="M4" s="32"/>
    </row>
    <row r="5" spans="1:13" s="11" customFormat="1" ht="18" customHeight="1" x14ac:dyDescent="0.2">
      <c r="A5" s="1">
        <v>1</v>
      </c>
      <c r="B5" s="1">
        <v>35572</v>
      </c>
      <c r="C5" s="5" t="s">
        <v>102</v>
      </c>
      <c r="D5" s="1" t="s">
        <v>103</v>
      </c>
      <c r="E5" s="6" t="s">
        <v>104</v>
      </c>
      <c r="F5" s="1" t="s">
        <v>44</v>
      </c>
      <c r="G5" s="1">
        <f>SUM(I5:L5)</f>
        <v>750</v>
      </c>
      <c r="H5" s="28"/>
      <c r="I5" s="7"/>
      <c r="J5" s="7">
        <v>250</v>
      </c>
      <c r="K5" s="7">
        <v>250</v>
      </c>
      <c r="L5" s="7">
        <v>250</v>
      </c>
      <c r="M5" s="29"/>
    </row>
    <row r="6" spans="1:13" s="11" customFormat="1" ht="18" customHeight="1" x14ac:dyDescent="0.2">
      <c r="A6" s="1">
        <v>2</v>
      </c>
      <c r="B6" s="1">
        <v>43410</v>
      </c>
      <c r="C6" s="5" t="s">
        <v>105</v>
      </c>
      <c r="D6" s="1" t="s">
        <v>103</v>
      </c>
      <c r="E6" s="6" t="s">
        <v>90</v>
      </c>
      <c r="F6" s="1" t="s">
        <v>18</v>
      </c>
      <c r="G6" s="1">
        <f>SUM(I6:L6)</f>
        <v>640</v>
      </c>
      <c r="H6" s="28"/>
      <c r="I6" s="7"/>
      <c r="J6" s="7">
        <v>220</v>
      </c>
      <c r="K6" s="7">
        <v>220</v>
      </c>
      <c r="L6" s="7">
        <v>200</v>
      </c>
      <c r="M6" s="33"/>
    </row>
    <row r="7" spans="1:13" s="11" customFormat="1" ht="18" customHeight="1" x14ac:dyDescent="0.2">
      <c r="A7" s="1">
        <v>3</v>
      </c>
      <c r="B7" s="1">
        <v>54851</v>
      </c>
      <c r="C7" s="5" t="s">
        <v>106</v>
      </c>
      <c r="D7" s="1" t="s">
        <v>103</v>
      </c>
      <c r="E7" s="6" t="s">
        <v>96</v>
      </c>
      <c r="F7" s="1" t="s">
        <v>51</v>
      </c>
      <c r="G7" s="1">
        <f>SUM(I7:L7)</f>
        <v>560</v>
      </c>
      <c r="H7" s="28"/>
      <c r="I7" s="7"/>
      <c r="J7" s="7">
        <v>200</v>
      </c>
      <c r="K7" s="7">
        <v>180</v>
      </c>
      <c r="L7" s="7">
        <v>180</v>
      </c>
      <c r="M7" s="29"/>
    </row>
    <row r="8" spans="1:13" s="11" customFormat="1" ht="18" customHeight="1" x14ac:dyDescent="0.2">
      <c r="A8" s="1">
        <v>4</v>
      </c>
      <c r="B8" s="1">
        <v>17315</v>
      </c>
      <c r="C8" s="22" t="s">
        <v>107</v>
      </c>
      <c r="D8" s="1" t="s">
        <v>103</v>
      </c>
      <c r="E8" s="5" t="s">
        <v>34</v>
      </c>
      <c r="F8" s="1" t="s">
        <v>39</v>
      </c>
      <c r="G8" s="1">
        <f>SUM(I8:L8)</f>
        <v>420</v>
      </c>
      <c r="H8" s="29"/>
      <c r="I8" s="1"/>
      <c r="J8" s="1"/>
      <c r="K8" s="1">
        <v>200</v>
      </c>
      <c r="L8" s="1">
        <v>220</v>
      </c>
      <c r="M8" s="33"/>
    </row>
    <row r="9" spans="1:13" s="11" customFormat="1" ht="18" customHeight="1" x14ac:dyDescent="0.2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29"/>
    </row>
    <row r="10" spans="1:13" ht="6.95" customHeight="1" x14ac:dyDescent="0.2">
      <c r="A10" s="35"/>
      <c r="B10" s="30"/>
      <c r="C10" s="36"/>
      <c r="D10" s="30"/>
      <c r="E10" s="37"/>
      <c r="F10" s="30"/>
      <c r="G10" s="38"/>
      <c r="H10" s="30"/>
      <c r="I10" s="39"/>
      <c r="J10" s="39"/>
      <c r="K10" s="39"/>
      <c r="L10" s="39"/>
      <c r="M10" s="34"/>
    </row>
    <row r="11" spans="1:13" s="8" customFormat="1" ht="12.75" customHeight="1" x14ac:dyDescent="0.2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</row>
  </sheetData>
  <sheetProtection algorithmName="SHA-512" hashValue="siPv8xsclAF36Gvb/svZs5M1lKdKNoVmLPNOV6JguanOq1fXhcpL3JzsXYGwDnBn/UAdmfqmpt5tTA/SIUD/Gg==" saltValue="IgV01SW1B36BFNCavumcAg==" spinCount="100000" sheet="1" objects="1" scenarios="1" selectLockedCells="1" selectUnlockedCells="1"/>
  <mergeCells count="6">
    <mergeCell ref="L1:L2"/>
    <mergeCell ref="A1:G1"/>
    <mergeCell ref="I1:I2"/>
    <mergeCell ref="J1:J2"/>
    <mergeCell ref="A2:G2"/>
    <mergeCell ref="K1:K2"/>
  </mergeCells>
  <conditionalFormatting sqref="B1:C2 B4:C4 B8:C65536">
    <cfRule type="expression" dxfId="5" priority="873" stopIfTrue="1">
      <formula>AND(COUNTIF($B$1:$C$2, B1)+COUNTIF($B$4:$C$4, B1)+COUNTIF($B$8:$C$65536, B1)&gt;1,NOT(ISBLANK(B1)))</formula>
    </cfRule>
  </conditionalFormatting>
  <conditionalFormatting sqref="B3:C3">
    <cfRule type="duplicateValues" dxfId="4" priority="3" stopIfTrue="1"/>
  </conditionalFormatting>
  <conditionalFormatting sqref="B5:C9">
    <cfRule type="duplicateValues" dxfId="3" priority="1694" stopIfTrue="1"/>
    <cfRule type="duplicateValues" dxfId="2" priority="1695" stopIfTrue="1"/>
    <cfRule type="duplicateValues" dxfId="1" priority="1696" stopIfTrue="1"/>
  </conditionalFormatting>
  <conditionalFormatting sqref="B8:C11">
    <cfRule type="expression" dxfId="0" priority="1700" stopIfTrue="1">
      <formula>AND(COUNTIF($B$9:$C$11, B8)+COUNTIF($B$8:$C$8, B8)&gt;1,NOT(ISBLANK(B8)))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MC5</vt:lpstr>
      <vt:lpstr>WC5</vt:lpstr>
      <vt:lpstr>MC4</vt:lpstr>
      <vt:lpstr>WC4</vt:lpstr>
      <vt:lpstr>MC3</vt:lpstr>
      <vt:lpstr>MC2</vt:lpstr>
      <vt:lpstr>WC2</vt:lpstr>
      <vt:lpstr>MC1</vt:lpstr>
      <vt:lpstr>TBM</vt:lpstr>
      <vt:lpstr>TBW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Ana Stipanich</cp:lastModifiedBy>
  <cp:revision/>
  <dcterms:created xsi:type="dcterms:W3CDTF">2004-03-27T01:47:07Z</dcterms:created>
  <dcterms:modified xsi:type="dcterms:W3CDTF">2023-08-14T13:03:05Z</dcterms:modified>
  <cp:category/>
  <cp:contentStatus/>
</cp:coreProperties>
</file>