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EstaPasta_de_trabalho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FBC\Desktop\FBC 2018\RESULTADOS 2018\"/>
    </mc:Choice>
  </mc:AlternateContent>
  <xr:revisionPtr revIDLastSave="0" documentId="13_ncr:1_{6069185D-688D-4A30-8C5F-253455C7C630}" xr6:coauthVersionLast="36" xr6:coauthVersionMax="36" xr10:uidLastSave="{00000000-0000-0000-0000-000000000000}"/>
  <bookViews>
    <workbookView xWindow="0" yWindow="0" windowWidth="20490" windowHeight="7545" tabRatio="872" activeTab="10" xr2:uid="{00000000-000D-0000-FFFF-FFFF00000000}"/>
  </bookViews>
  <sheets>
    <sheet name="ELITE" sheetId="1" r:id="rId1"/>
    <sheet name="SUB30" sheetId="50" r:id="rId2"/>
    <sheet name="MA1" sheetId="19" r:id="rId3"/>
    <sheet name="MA2" sheetId="43" r:id="rId4"/>
    <sheet name="MB1" sheetId="26" r:id="rId5"/>
    <sheet name="MB2" sheetId="49" r:id="rId6"/>
    <sheet name="MC1" sheetId="33" r:id="rId7"/>
    <sheet name="MASTER D " sheetId="46" r:id="rId8"/>
    <sheet name="MASTER FEM" sheetId="51" r:id="rId9"/>
    <sheet name="ELITE FEM" sheetId="54" r:id="rId10"/>
    <sheet name="RESULTADO" sheetId="37" r:id="rId11"/>
    <sheet name="PONTUAÇÃO" sheetId="6" state="hidden" r:id="rId12"/>
    <sheet name="FL Nº 01 CHEGADA" sheetId="7" state="hidden" r:id="rId13"/>
    <sheet name="FL Nº 02 CHEGADA" sheetId="35" state="hidden" r:id="rId14"/>
  </sheets>
  <definedNames>
    <definedName name="_xlnm._FilterDatabase" localSheetId="0" hidden="1">ELITE!$A$13:$E$50</definedName>
    <definedName name="_xlnm.Print_Area" localSheetId="9">'ELITE FEM'!$A$1:$E$33</definedName>
    <definedName name="_xlnm.Print_Area" localSheetId="2">'MA1'!$A$1:$E$32</definedName>
    <definedName name="_xlnm.Print_Area" localSheetId="3">'MA2'!$A$1:$E$57</definedName>
    <definedName name="_xlnm.Print_Area" localSheetId="7">'MASTER D '!$A$1:$E$50</definedName>
    <definedName name="_xlnm.Print_Area" localSheetId="8">'MASTER FEM'!$A$1:$E$37</definedName>
    <definedName name="_xlnm.Print_Area" localSheetId="5">'MB2'!$A$1:$E$39</definedName>
    <definedName name="_xlnm.Print_Area" localSheetId="6">'MC1'!$A$1:$E$34</definedName>
    <definedName name="_xlnm.Print_Area" localSheetId="10">RESULTADO!$A$1:$E$112</definedName>
    <definedName name="_xlnm.Print_Area" localSheetId="1">'SUB30'!$A$1:$E$51</definedName>
    <definedName name="_xlnm.Print_Titles" localSheetId="0">ELITE!$12:$12</definedName>
    <definedName name="_xlnm.Print_Titles" localSheetId="9">'ELITE FEM'!$10:$10</definedName>
    <definedName name="_xlnm.Print_Titles" localSheetId="2">'MA1'!$12:$12</definedName>
    <definedName name="_xlnm.Print_Titles" localSheetId="3">'MA2'!$12:$12</definedName>
    <definedName name="_xlnm.Print_Titles" localSheetId="7">'MASTER D '!$12:$12</definedName>
    <definedName name="_xlnm.Print_Titles" localSheetId="8">'MASTER FEM'!$10:$10</definedName>
    <definedName name="_xlnm.Print_Titles" localSheetId="4">'MB1'!$12:$12</definedName>
    <definedName name="_xlnm.Print_Titles" localSheetId="5">'MB2'!$10:$10</definedName>
    <definedName name="_xlnm.Print_Titles" localSheetId="6">'MC1'!$12:$12</definedName>
    <definedName name="_xlnm.Print_Titles" localSheetId="10">RESULTADO!$14:$14</definedName>
    <definedName name="_xlnm.Print_Titles" localSheetId="1">'SUB30'!$10:$10</definedName>
  </definedNames>
  <calcPr calcId="179021" calcOnSave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12" i="37" l="1"/>
  <c r="C112" i="37"/>
  <c r="D111" i="37"/>
  <c r="C111" i="37"/>
  <c r="D110" i="37"/>
  <c r="C110" i="37"/>
  <c r="D109" i="37"/>
  <c r="C109" i="37"/>
  <c r="D50" i="37"/>
  <c r="C50" i="37"/>
  <c r="D49" i="37"/>
  <c r="C49" i="37"/>
  <c r="D48" i="37"/>
  <c r="C48" i="37"/>
  <c r="D47" i="37"/>
  <c r="C47" i="37"/>
  <c r="D46" i="37"/>
  <c r="C46" i="37"/>
  <c r="D45" i="37"/>
  <c r="C45" i="37"/>
  <c r="D44" i="37"/>
  <c r="C44" i="37"/>
  <c r="D43" i="37"/>
  <c r="C43" i="37"/>
  <c r="D42" i="37"/>
  <c r="C42" i="37"/>
  <c r="D96" i="37"/>
  <c r="C96" i="37"/>
  <c r="D95" i="37"/>
  <c r="C95" i="37"/>
  <c r="D94" i="37"/>
  <c r="C94" i="37"/>
  <c r="D93" i="37"/>
  <c r="C93" i="37"/>
  <c r="D92" i="37"/>
  <c r="C92" i="37"/>
  <c r="D91" i="37"/>
  <c r="C91" i="37"/>
  <c r="D25" i="37"/>
  <c r="C25" i="37"/>
  <c r="D24" i="37"/>
  <c r="C24" i="37"/>
  <c r="D23" i="37"/>
  <c r="C23" i="37"/>
  <c r="D22" i="37"/>
  <c r="C22" i="37"/>
  <c r="D21" i="37"/>
  <c r="C21" i="37"/>
  <c r="D20" i="37"/>
  <c r="C20" i="37"/>
  <c r="D19" i="37"/>
  <c r="C19" i="37"/>
  <c r="D18" i="37"/>
  <c r="C18" i="37"/>
  <c r="D17" i="37"/>
  <c r="C17" i="37"/>
  <c r="D79" i="37" l="1"/>
  <c r="C79" i="37"/>
  <c r="D78" i="37"/>
  <c r="C78" i="37"/>
  <c r="D77" i="37"/>
  <c r="C77" i="37"/>
  <c r="D76" i="37"/>
  <c r="C76" i="37"/>
  <c r="D75" i="37"/>
  <c r="C75" i="37"/>
  <c r="D74" i="37"/>
  <c r="C74" i="37"/>
  <c r="D73" i="37"/>
  <c r="C73" i="37"/>
  <c r="D72" i="37"/>
  <c r="C72" i="37"/>
  <c r="D71" i="37"/>
  <c r="C71" i="37"/>
  <c r="D57" i="37"/>
  <c r="C57" i="37"/>
  <c r="D56" i="37"/>
  <c r="C56" i="37"/>
  <c r="D55" i="37"/>
  <c r="C55" i="37"/>
  <c r="D82" i="37"/>
  <c r="C82" i="37"/>
  <c r="D89" i="37"/>
  <c r="C89" i="37"/>
  <c r="D88" i="37"/>
  <c r="C88" i="37"/>
  <c r="D87" i="37"/>
  <c r="C87" i="37"/>
  <c r="D86" i="37"/>
  <c r="C86" i="37"/>
  <c r="D85" i="37"/>
  <c r="C85" i="37"/>
  <c r="D84" i="37"/>
  <c r="C84" i="37"/>
  <c r="D83" i="37"/>
  <c r="C83" i="37"/>
  <c r="D106" i="37"/>
  <c r="C106" i="37"/>
  <c r="D105" i="37"/>
  <c r="C105" i="37"/>
  <c r="D104" i="37"/>
  <c r="C104" i="37"/>
  <c r="D103" i="37"/>
  <c r="C103" i="37"/>
  <c r="D102" i="37"/>
  <c r="C102" i="37"/>
  <c r="D53" i="37"/>
  <c r="C53" i="37"/>
  <c r="D99" i="37"/>
  <c r="C99" i="37"/>
  <c r="D67" i="37"/>
  <c r="C67" i="37"/>
  <c r="D66" i="37"/>
  <c r="C66" i="37"/>
  <c r="D65" i="37"/>
  <c r="C65" i="37"/>
  <c r="D64" i="37"/>
  <c r="C64" i="37"/>
  <c r="D63" i="37"/>
  <c r="C63" i="37"/>
  <c r="D62" i="37"/>
  <c r="C62" i="37"/>
  <c r="D61" i="37"/>
  <c r="C61" i="37"/>
  <c r="D60" i="37"/>
  <c r="C60" i="37"/>
  <c r="D59" i="37"/>
  <c r="C59" i="37"/>
  <c r="D58" i="37"/>
  <c r="C58" i="37"/>
  <c r="D38" i="37"/>
  <c r="C38" i="37"/>
  <c r="D37" i="37"/>
  <c r="C37" i="37"/>
  <c r="D36" i="37"/>
  <c r="C36" i="37"/>
  <c r="D35" i="37"/>
  <c r="C35" i="37"/>
  <c r="D34" i="37"/>
  <c r="C34" i="37"/>
  <c r="D33" i="37"/>
  <c r="C33" i="37"/>
  <c r="D32" i="37"/>
  <c r="C32" i="37"/>
  <c r="D31" i="37"/>
  <c r="C31" i="37"/>
  <c r="D108" i="37" l="1"/>
  <c r="C108" i="37"/>
  <c r="D101" i="37"/>
  <c r="C101" i="37"/>
  <c r="D98" i="37"/>
  <c r="C98" i="37"/>
  <c r="D81" i="37"/>
  <c r="C81" i="37"/>
  <c r="C70" i="37"/>
  <c r="D70" i="37"/>
  <c r="D69" i="37"/>
  <c r="C69" i="37"/>
  <c r="C41" i="37"/>
  <c r="D41" i="37"/>
  <c r="C51" i="37"/>
  <c r="D51" i="37"/>
  <c r="C52" i="37"/>
  <c r="D52" i="37"/>
  <c r="D40" i="37"/>
  <c r="C40" i="37"/>
  <c r="C28" i="37"/>
  <c r="D28" i="37"/>
  <c r="C29" i="37"/>
  <c r="D29" i="37"/>
  <c r="C30" i="37"/>
  <c r="D30" i="37"/>
  <c r="D27" i="37"/>
  <c r="C27" i="37"/>
  <c r="C16" i="37"/>
  <c r="D16" i="37"/>
</calcChain>
</file>

<file path=xl/sharedStrings.xml><?xml version="1.0" encoding="utf-8"?>
<sst xmlns="http://schemas.openxmlformats.org/spreadsheetml/2006/main" count="522" uniqueCount="291">
  <si>
    <t>INSCRITOS</t>
  </si>
  <si>
    <t>No.</t>
  </si>
  <si>
    <t>Nome e Sobremone</t>
  </si>
  <si>
    <t>Equipe/Cidade</t>
  </si>
  <si>
    <t>Nome e Sobrenome</t>
  </si>
  <si>
    <t>ELITE</t>
  </si>
  <si>
    <t>CLASSIFICAÇÃO DA ETAPA</t>
  </si>
  <si>
    <t>Líder / Etapa</t>
  </si>
  <si>
    <t>CLASS</t>
  </si>
  <si>
    <t>TEMPO</t>
  </si>
  <si>
    <t>POSIÇÃO</t>
  </si>
  <si>
    <t>CLASSIFICAÇÃO GERAL INDIVIDUAL EM ETAPAS</t>
  </si>
  <si>
    <t>FEDERAÇÃO BAIANA DE CICLISMO</t>
  </si>
  <si>
    <t>POS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</si>
  <si>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</si>
  <si>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</si>
  <si>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</si>
  <si>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</si>
  <si>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</si>
  <si>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</si>
  <si>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</si>
  <si>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</si>
  <si>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</si>
  <si>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</si>
  <si>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</si>
  <si>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</si>
  <si>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</si>
  <si>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</si>
  <si>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</si>
  <si>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</si>
  <si>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</si>
  <si>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</si>
  <si>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</si>
  <si>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</si>
  <si>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</si>
  <si>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</si>
  <si>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</si>
  <si>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</si>
  <si>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</si>
  <si>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</si>
  <si>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</si>
  <si>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</si>
  <si>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</si>
  <si>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</si>
  <si>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</si>
  <si>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</si>
  <si>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</si>
  <si>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</si>
  <si>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</si>
  <si>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</si>
  <si>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</si>
  <si>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</si>
  <si>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</si>
  <si>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</si>
  <si>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</si>
  <si>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</si>
  <si>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</si>
  <si>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</si>
  <si>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</si>
  <si>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</si>
  <si>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</si>
  <si>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</si>
  <si>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</si>
  <si>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</si>
  <si>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PLACA</t>
  </si>
  <si>
    <t>CAMPEONATO    ESTADUAL</t>
  </si>
  <si>
    <t>* Corredores que finalizam  =  2 ( pontos )</t>
  </si>
  <si>
    <t>CICLISMO / MTB</t>
  </si>
  <si>
    <t>COM BONUS DE FINALIZAÇÃO</t>
  </si>
  <si>
    <t>Com o prenchimento desta ficha de inscrição declaro-me apto a participar desta competição. Declarando outrossim, respeitar disciplinadamente Normas e Regulamentos da modalidade esportiva, eximindo a  FBC - FEDERAÇÃO BAIANA DE CICLISMO; patrocinadores e colaboradores deste evento; em meu nome e de meus herdeiros ou sucessores, de qualquer responsabilidade por acidente que venha sofrer antes, durante ou depois da mesma. Permito o uso de minha imagem obtida por meio de filmes, fotos ou qualquer outro meio de gravação, para finalidades legítimas.</t>
  </si>
  <si>
    <t>Assinatura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</si>
  <si>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</si>
  <si>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</si>
  <si>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</si>
  <si>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</si>
  <si>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</si>
  <si>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</si>
  <si>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</si>
  <si>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</si>
  <si>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</si>
  <si>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</si>
  <si>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JUNIOR</t>
  </si>
  <si>
    <t>Cidade</t>
  </si>
  <si>
    <t>Registro</t>
  </si>
  <si>
    <t xml:space="preserve">Nº </t>
  </si>
  <si>
    <t xml:space="preserve">VETERANO </t>
  </si>
  <si>
    <t>Posição</t>
  </si>
  <si>
    <t>11º</t>
  </si>
  <si>
    <t>12º</t>
  </si>
  <si>
    <t xml:space="preserve">OPEN </t>
  </si>
  <si>
    <t>REALIZAÇÃO: FEDERAÇÃO BAIANA DE CICLISMO</t>
  </si>
  <si>
    <t>MASTER A - 1  ( 3O Á 34 ANOS )</t>
  </si>
  <si>
    <t>MASTER B - 1 ( 40 Á 44 ANOS)</t>
  </si>
  <si>
    <t>JEQUIÉ</t>
  </si>
  <si>
    <t>BRUMADO</t>
  </si>
  <si>
    <t>FEIRA DE SANTANA</t>
  </si>
  <si>
    <t>TABELA FBC DE PONTUAÇÃO 2014</t>
  </si>
  <si>
    <t>13º</t>
  </si>
  <si>
    <t>14º</t>
  </si>
  <si>
    <t xml:space="preserve"> </t>
  </si>
  <si>
    <t>LIVRAMENTO</t>
  </si>
  <si>
    <t>MÁSTER C</t>
  </si>
  <si>
    <t>MTB SUB 30</t>
  </si>
  <si>
    <t>MTB MASTER A (30 A 39 ANOS)</t>
  </si>
  <si>
    <t>ELITE FEMININO</t>
  </si>
  <si>
    <t>CORRIDA ECOLÓGICA BRUMADO A RIO DE CONTAS</t>
  </si>
  <si>
    <t>BARRA DO CHOÇA</t>
  </si>
  <si>
    <t>CAETITÉ</t>
  </si>
  <si>
    <t>GUANAMBI</t>
  </si>
  <si>
    <t xml:space="preserve">VITÓRIA DA CONQUISTA </t>
  </si>
  <si>
    <t>81 Á 90</t>
  </si>
  <si>
    <t>101 Á 140</t>
  </si>
  <si>
    <t>141 Á 170</t>
  </si>
  <si>
    <t>164 / 181 Á 192</t>
  </si>
  <si>
    <t>201 Á 203</t>
  </si>
  <si>
    <t>MUCUGÊ</t>
  </si>
  <si>
    <t xml:space="preserve">MTB ELITE </t>
  </si>
  <si>
    <t>501 Á 513</t>
  </si>
  <si>
    <t>531 Á 558</t>
  </si>
  <si>
    <t>561 Á 581</t>
  </si>
  <si>
    <t>01 Á 40</t>
  </si>
  <si>
    <t>LAURO DE FREITAS</t>
  </si>
  <si>
    <t xml:space="preserve">41 Á 60 </t>
  </si>
  <si>
    <t>SUPERVISÃO TÉCNICA : FEDERAÇÃO BAIANA DE CICLISMO</t>
  </si>
  <si>
    <t>BARRA DA ESTIVA</t>
  </si>
  <si>
    <t>MARACÁS</t>
  </si>
  <si>
    <t>CASTRO ALVES</t>
  </si>
  <si>
    <t>TANQUINHO</t>
  </si>
  <si>
    <t>SENHOR DO BONFIM</t>
  </si>
  <si>
    <t>CAMAÇARI</t>
  </si>
  <si>
    <t>MILAGRES</t>
  </si>
  <si>
    <t>SANDRA DIAS DA SILVA MAROTTA</t>
  </si>
  <si>
    <t>ANTONIO ESTEVES DA ROCHA</t>
  </si>
  <si>
    <t>Tempo</t>
  </si>
  <si>
    <t>LUCIANA FERNANDES SILVA</t>
  </si>
  <si>
    <t>VIÇOSA-MG</t>
  </si>
  <si>
    <t>LIVRAMENTO-BA</t>
  </si>
  <si>
    <t>WILLIAN BISPO MOREIRA</t>
  </si>
  <si>
    <t>CAPÃO</t>
  </si>
  <si>
    <t>CAIKE SOUSA FERNANDES</t>
  </si>
  <si>
    <t>CESAR RIBEIRO DOS SANTOS</t>
  </si>
  <si>
    <t>SALINAS-MG</t>
  </si>
  <si>
    <t>EVANILDO SOUZA DE OLIVEIRA</t>
  </si>
  <si>
    <t>FERNANDO ROCHA MARTINS</t>
  </si>
  <si>
    <t xml:space="preserve">ISRAEL ALVES REIS </t>
  </si>
  <si>
    <t>ALMENARA-MG</t>
  </si>
  <si>
    <t>KLEIBERT PEREIRA DOS SANTOS</t>
  </si>
  <si>
    <t>PEDRA AZUL-MG</t>
  </si>
  <si>
    <t>LUAN VIDAL SANTOS</t>
  </si>
  <si>
    <t>ITABUNA-BA</t>
  </si>
  <si>
    <t>LUCAS DE ALBUQUERQUE MARTINS</t>
  </si>
  <si>
    <t>ITABIRA-MG</t>
  </si>
  <si>
    <t>MAIKON MEIRA</t>
  </si>
  <si>
    <t>TAIOBEIRAS-MG</t>
  </si>
  <si>
    <t>MAURILIO RIBEIRO PINTO</t>
  </si>
  <si>
    <t>BELO CAMPO-BA</t>
  </si>
  <si>
    <t>SUB 30</t>
  </si>
  <si>
    <t>ADRIANO DE OLIVEIRA</t>
  </si>
  <si>
    <t>CARLOS PEREIRA DOS SANTOS</t>
  </si>
  <si>
    <t>HENRIQUE DA SILVA FIGUEREDO</t>
  </si>
  <si>
    <t>IKARO SILVA LEAL</t>
  </si>
  <si>
    <t>KLINGER DIAS TAVARES</t>
  </si>
  <si>
    <t>SENHOR DO BONFIM-BA</t>
  </si>
  <si>
    <t>MELQUISEDEQUE BRITO SOUZA</t>
  </si>
  <si>
    <t>RAFAEL BARBOSA</t>
  </si>
  <si>
    <t>SÃO JOÃO DO PARAISO-MG</t>
  </si>
  <si>
    <t>THIAGO EVANGELISTA SILVA</t>
  </si>
  <si>
    <t>MASTER A1</t>
  </si>
  <si>
    <t>ALEX PEREIRA DA SILVA</t>
  </si>
  <si>
    <t>DANIEL SILVANO</t>
  </si>
  <si>
    <t>GIVANILDO MARINHO DOS SANTOS</t>
  </si>
  <si>
    <t>IVAN CORDEIRO SOUZA</t>
  </si>
  <si>
    <t>JAILSON AGUIAR ALVES</t>
  </si>
  <si>
    <t>LUCAS SENA CABRAL</t>
  </si>
  <si>
    <t>RAMON RIBEIRO DOS SANTOS</t>
  </si>
  <si>
    <t>RENATO BRUTHO</t>
  </si>
  <si>
    <t>RENATO NASCIMENTO RIBEIRO</t>
  </si>
  <si>
    <t>WAGNER GONÇALVES SILVA</t>
  </si>
  <si>
    <t>ZILDO SANTOS MORAIS</t>
  </si>
  <si>
    <t>MASTER A2</t>
  </si>
  <si>
    <t>ALEX BERTONE OLIVEIRA DA SILVA</t>
  </si>
  <si>
    <t>SANTO AMARO-BA</t>
  </si>
  <si>
    <t>JOÃO SANTANA DA SILVA</t>
  </si>
  <si>
    <t>JURACY FERREIRA DOS SANTOS</t>
  </si>
  <si>
    <t>CURRAL DE DENTRO-MG</t>
  </si>
  <si>
    <t>MARCUS ANDRE SOUZA BARROS</t>
  </si>
  <si>
    <t>RICARDO SILVA OLIVEIRA</t>
  </si>
  <si>
    <t>SANDRO MARQUES BRITO</t>
  </si>
  <si>
    <t>MASTER B1</t>
  </si>
  <si>
    <t>CHARLES MORENO BOTELHO</t>
  </si>
  <si>
    <t>CLEBER CASTRO VIEIRA</t>
  </si>
  <si>
    <t>DUCELINO WILDSON  SOUZA DE SANTANA</t>
  </si>
  <si>
    <t>JORGE SILVA CHAVES</t>
  </si>
  <si>
    <t>MARCOS DE JESUS AMORIM</t>
  </si>
  <si>
    <t>PAULO CESAR PINHEIRO SOUZA</t>
  </si>
  <si>
    <t>WELSEMAN FERNANDES</t>
  </si>
  <si>
    <t>MASTER B2</t>
  </si>
  <si>
    <t>ALCEBIADES FREIRE SENA</t>
  </si>
  <si>
    <t>CARLOS NETO RODRIGUES</t>
  </si>
  <si>
    <t>OSIAS ROCHA</t>
  </si>
  <si>
    <t>THEOMAR SOLIDADE NETO</t>
  </si>
  <si>
    <t>AUGUSTO DE ALMEIDA LAURO</t>
  </si>
  <si>
    <t>GILBERTO AZEVEDO DE BRITO</t>
  </si>
  <si>
    <t>JUAREZ MENDES DA CUNHA</t>
  </si>
  <si>
    <t>MASTER D</t>
  </si>
  <si>
    <t>CINTIA GUIMARÃES</t>
  </si>
  <si>
    <t>EDILANE VIEIRA FLORES</t>
  </si>
  <si>
    <t>JACKELINE C MOREIRA QUEIROZ ALMEIDA</t>
  </si>
  <si>
    <t>UBÁ-MG</t>
  </si>
  <si>
    <t>MASTER FEMININO</t>
  </si>
  <si>
    <t>INDAIAL-SC</t>
  </si>
  <si>
    <t>ANA PAULA DANTAS FONTES</t>
  </si>
  <si>
    <t>LAIANNA LACERDA</t>
  </si>
  <si>
    <t>LENÇOIS</t>
  </si>
  <si>
    <t>CARLOS ANDRÉ SOARES SANTOS LOPES</t>
  </si>
  <si>
    <t>JESSÉ COSTAS DE SOUZA</t>
  </si>
  <si>
    <t>JÚLIO CESAR TEIXEIRA RODRIGUES</t>
  </si>
  <si>
    <t>WILLIAN ARAÚJO RIBEIRO</t>
  </si>
  <si>
    <t>ALDÊNIO SANCHES BANDEIRA</t>
  </si>
  <si>
    <t>EUNÁPOLIS</t>
  </si>
  <si>
    <t xml:space="preserve">ALAN ALVES DOS SANTOS </t>
  </si>
  <si>
    <t>LUIZ OTÁVIO MENDES CERQUEIRA</t>
  </si>
  <si>
    <t>SIVALDO LOPES DE FARIAS</t>
  </si>
  <si>
    <t>POÇÕES</t>
  </si>
  <si>
    <t>PORTO SEGURO</t>
  </si>
  <si>
    <t>JUSSIAPE</t>
  </si>
  <si>
    <t>UBAITABA</t>
  </si>
  <si>
    <t>BELO CAMPO</t>
  </si>
  <si>
    <t>IBOTIRAMA</t>
  </si>
  <si>
    <t>ROGÉRIO SANTANA RODRIGUES</t>
  </si>
  <si>
    <t>MATA DE SÃO JOÃO</t>
  </si>
  <si>
    <t>PAULO ROBERTO PEREIRA FERRAZ</t>
  </si>
  <si>
    <t>TANQUE NOVO</t>
  </si>
  <si>
    <t>SÃO DESIDÉRIO</t>
  </si>
  <si>
    <t>ALAGOINHA</t>
  </si>
  <si>
    <t>SANTA MARIA DA VITÓRIA</t>
  </si>
  <si>
    <t>MARIA ESTER ARAÚJO AGUIAR</t>
  </si>
  <si>
    <t>MARIA IEDA ARAÚJO DE SÃO LEÃO</t>
  </si>
  <si>
    <t xml:space="preserve">RITA DE CÁSSIA BRITO </t>
  </si>
  <si>
    <t>CAPIM GROSSO</t>
  </si>
  <si>
    <t>ARRAIAL D´AJUDA</t>
  </si>
  <si>
    <t>BOM JESUS DA LAPA</t>
  </si>
  <si>
    <t xml:space="preserve">DIVONEI BISPO DOS SANTOS </t>
  </si>
  <si>
    <t>ITUAÇU</t>
  </si>
  <si>
    <t>CANDEIAS</t>
  </si>
  <si>
    <t>JORNANDES SOUZA ALVES</t>
  </si>
  <si>
    <t>AELSON DOS SANTOS SOUZA</t>
  </si>
  <si>
    <t>ANTONIONE AZEVEDO</t>
  </si>
  <si>
    <t xml:space="preserve">GUILHERME LACERDA MENDES </t>
  </si>
  <si>
    <t>MARCOS ANTONIO NEVES OLIVEIRA</t>
  </si>
  <si>
    <t>JOSÉ CARLOS FRANÇA</t>
  </si>
  <si>
    <t xml:space="preserve">RESULTADO  OFICIAL - 10º DESAFIO CALANGOS </t>
  </si>
  <si>
    <t xml:space="preserve">VITÓRIA DA CONQUISTA - BA </t>
  </si>
  <si>
    <t>Data: 24/09/18</t>
  </si>
  <si>
    <t>REALIZAÇÃO: HUDSON BRITO</t>
  </si>
  <si>
    <t>ULAN BASTOS GALINSKI - 12.21845.14</t>
  </si>
  <si>
    <t>MOISÉS JOSÉ DOURADO NETO - 12.24536.15</t>
  </si>
  <si>
    <t>IVAN DIAS DA SOLIDADE - 12.33550.17</t>
  </si>
  <si>
    <t>MICHELL PACHECO DOS SANTOS LOPES - 12.28065.16</t>
  </si>
  <si>
    <t>RÔMULO DE SOUZA BRITO - 12.35040.18</t>
  </si>
  <si>
    <t>MAXWELL PACHECO DOS SANTOS LOPES - 12.33512.17</t>
  </si>
  <si>
    <t>DANIEL ALVES TEIXEIRA - 12.19108.13</t>
  </si>
  <si>
    <t>FÁBIO OLIVEIRA DOS SANTOS - 12.31533.17</t>
  </si>
  <si>
    <t>BRUNO DA SILVA SANTOS - 12.10416.09</t>
  </si>
  <si>
    <t>MESSIAS BRUNO OLIVEIRA DIAS - 12.22274.14</t>
  </si>
  <si>
    <t>ARISTIDES FERNANDES DE QUEIROZ - 12.24534.15</t>
  </si>
  <si>
    <t>LÁZARO MACEDO DE SOUZA - 12.19986.13</t>
  </si>
  <si>
    <t>CARLOS NILTON LIMA FERNANDES - 12.12917.10</t>
  </si>
  <si>
    <t>PAULO HENRIQUE SOUZA ALVES - 12.12093.10</t>
  </si>
  <si>
    <t>UELTON LIMA ROCHA - 12.36517.18</t>
  </si>
  <si>
    <t>BRUNO MEIRA LIMA - 12.28531.16</t>
  </si>
  <si>
    <t>TIAGO DE SOUZA PIMENTEL - 12.33064.17</t>
  </si>
  <si>
    <t>GILVAN ALMEIDA OLIVEIRA - 12.3734.05</t>
  </si>
  <si>
    <t>HENRIQUE GUIMARÃES COUTO - 12.516.04</t>
  </si>
  <si>
    <t>LINDOMAR GUARDIANO BARBERINO - 12.13797.11</t>
  </si>
  <si>
    <t>FRANKLIN GOMES DE ALMEIDA - 12.3784.05</t>
  </si>
  <si>
    <t>JOSÉ VAILSON SILVA SANTOS - 12.28521.16</t>
  </si>
  <si>
    <t>FABRICIO TOURINHO SANTOS - 12.21851.14</t>
  </si>
  <si>
    <t>GILDO FERREIRA LIMA - 12.33318.17</t>
  </si>
  <si>
    <t>ANDRÉ LUIZ CARVALHO MATHEUS - 12.29529.16</t>
  </si>
  <si>
    <t>AÉCIO FERRAZ ALVES FLORES - 12.3792.05</t>
  </si>
  <si>
    <t>REGIVALDO MARQUES MOREIRA - 12.3791.05</t>
  </si>
  <si>
    <t>EDIMA BENTO LOPES - 12.28064.16</t>
  </si>
  <si>
    <t>PAULA REGINA NOVAIS GALLAN - 12.24564.15</t>
  </si>
  <si>
    <t>DÉBORA MOURA COSTA - 12.33182.17</t>
  </si>
  <si>
    <t>DANIELE RIOS SANTANA - 12.29528.16</t>
  </si>
  <si>
    <t>ANA LUISA KORC PANINI - 04.13929.11</t>
  </si>
  <si>
    <t>DANIEL CARNEIRO BRUM RIBEIRO ZÓIA - 02.434.04</t>
  </si>
  <si>
    <t>MASTER C2</t>
  </si>
  <si>
    <t>DORIVALDO CORREIA DE ABREU - 12.3772.05</t>
  </si>
  <si>
    <t>RIBAMAR AUGUSTO DA SILVA - 12.30129.16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</si>
</sst>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4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color indexed="8"/>
      <name val="Tahoma"/>
      <family val="2"/>
    </font>
    <font>
      <b/>
      <sz val="14"/>
      <name val="Arial"/>
      <family val="2"/>
    </font>
    <font>
      <b/>
      <sz val="10"/>
      <name val="Courier"/>
      <family val="3"/>
    </font>
    <font>
      <sz val="10"/>
      <name val="Courier"/>
      <family val="3"/>
    </font>
    <font>
      <b/>
      <sz val="10"/>
      <color indexed="10"/>
      <name val="Arial"/>
      <family val="2"/>
    </font>
    <font>
      <b/>
      <sz val="9"/>
      <name val="Times New Roman"/>
      <family val="1"/>
    </font>
    <font>
      <sz val="9"/>
      <name val="Times New Roman"/>
      <family val="1"/>
    </font>
    <font>
      <b/>
      <sz val="18"/>
      <name val="Arial"/>
      <family val="2"/>
    </font>
    <font>
      <b/>
      <sz val="10"/>
      <name val="Arial"/>
      <family val="2"/>
    </font>
    <font>
      <b/>
      <sz val="16"/>
      <name val="Times New Roman"/>
      <family val="1"/>
    </font>
    <font>
      <sz val="12"/>
      <name val="Arial"/>
      <family val="2"/>
    </font>
    <font>
      <b/>
      <sz val="26"/>
      <name val="Arial"/>
      <family val="2"/>
    </font>
    <font>
      <b/>
      <sz val="20"/>
      <name val="Verdana"/>
      <family val="2"/>
    </font>
    <font>
      <b/>
      <sz val="12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b/>
      <sz val="20"/>
      <name val="Arial"/>
      <family val="2"/>
    </font>
    <font>
      <sz val="10"/>
      <name val="Tahoma"/>
      <family val="2"/>
    </font>
    <font>
      <b/>
      <sz val="11"/>
      <name val="Arial"/>
      <family val="2"/>
    </font>
    <font>
      <sz val="11"/>
      <color indexed="8"/>
      <name val="Arial"/>
      <family val="2"/>
    </font>
    <font>
      <sz val="11"/>
      <color indexed="8"/>
      <name val="Tahoma"/>
      <family val="2"/>
    </font>
    <font>
      <sz val="11"/>
      <name val="Arial"/>
      <family val="2"/>
    </font>
    <font>
      <u/>
      <sz val="10"/>
      <color indexed="12"/>
      <name val="Arial"/>
      <family val="2"/>
    </font>
    <font>
      <b/>
      <sz val="12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2" tint="-9.9978637043366805E-2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6" fillId="0" borderId="0" applyNumberFormat="0" applyFill="0" applyBorder="0" applyAlignment="0" applyProtection="0">
      <alignment vertical="top"/>
      <protection locked="0"/>
    </xf>
  </cellStyleXfs>
  <cellXfs count="22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0" fillId="3" borderId="0" xfId="0" applyFill="1" applyBorder="1" applyAlignment="1">
      <alignment vertical="center"/>
    </xf>
    <xf numFmtId="0" fontId="9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right" vertical="center" wrapText="1"/>
    </xf>
    <xf numFmtId="0" fontId="10" fillId="3" borderId="7" xfId="0" applyFont="1" applyFill="1" applyBorder="1" applyAlignment="1">
      <alignment horizontal="right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6" fillId="5" borderId="9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16" fillId="5" borderId="11" xfId="0" applyFont="1" applyFill="1" applyBorder="1" applyAlignment="1">
      <alignment horizontal="center" vertical="center"/>
    </xf>
    <xf numFmtId="49" fontId="15" fillId="0" borderId="8" xfId="0" applyNumberFormat="1" applyFont="1" applyBorder="1" applyAlignment="1">
      <alignment horizontal="center" vertical="center"/>
    </xf>
    <xf numFmtId="49" fontId="15" fillId="0" borderId="5" xfId="0" applyNumberFormat="1" applyFont="1" applyBorder="1" applyAlignment="1">
      <alignment horizontal="center" vertical="center"/>
    </xf>
    <xf numFmtId="49" fontId="15" fillId="0" borderId="12" xfId="0" applyNumberFormat="1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0" fillId="3" borderId="16" xfId="0" applyFill="1" applyBorder="1" applyAlignment="1">
      <alignment vertical="center"/>
    </xf>
    <xf numFmtId="0" fontId="7" fillId="3" borderId="17" xfId="0" applyFont="1" applyFill="1" applyBorder="1" applyAlignment="1">
      <alignment vertical="center"/>
    </xf>
    <xf numFmtId="0" fontId="9" fillId="4" borderId="9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5" borderId="19" xfId="0" applyFont="1" applyFill="1" applyBorder="1" applyAlignment="1">
      <alignment horizontal="center" vertical="center" wrapText="1"/>
    </xf>
    <xf numFmtId="49" fontId="9" fillId="5" borderId="20" xfId="0" applyNumberFormat="1" applyFont="1" applyFill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8" fillId="0" borderId="23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0" fontId="19" fillId="0" borderId="23" xfId="0" applyFont="1" applyFill="1" applyBorder="1" applyAlignment="1">
      <alignment horizontal="left" vertical="center"/>
    </xf>
    <xf numFmtId="0" fontId="3" fillId="0" borderId="23" xfId="0" applyFont="1" applyFill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5" fillId="0" borderId="24" xfId="0" applyFont="1" applyBorder="1" applyAlignment="1">
      <alignment horizontal="center" vertical="center"/>
    </xf>
    <xf numFmtId="21" fontId="20" fillId="0" borderId="25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23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left" vertical="center" wrapText="1"/>
    </xf>
    <xf numFmtId="0" fontId="1" fillId="0" borderId="23" xfId="0" applyFont="1" applyFill="1" applyBorder="1" applyAlignment="1">
      <alignment horizontal="left" vertical="center" wrapText="1"/>
    </xf>
    <xf numFmtId="0" fontId="21" fillId="0" borderId="23" xfId="0" applyFont="1" applyFill="1" applyBorder="1" applyAlignment="1">
      <alignment horizontal="left" vertical="center" wrapText="1"/>
    </xf>
    <xf numFmtId="0" fontId="19" fillId="0" borderId="23" xfId="0" applyFont="1" applyFill="1" applyBorder="1" applyAlignment="1">
      <alignment horizontal="left" vertical="center" wrapText="1"/>
    </xf>
    <xf numFmtId="0" fontId="4" fillId="0" borderId="2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0" fontId="19" fillId="0" borderId="1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vertical="center"/>
    </xf>
    <xf numFmtId="0" fontId="3" fillId="0" borderId="13" xfId="0" applyFont="1" applyBorder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left" vertical="center"/>
    </xf>
    <xf numFmtId="0" fontId="3" fillId="0" borderId="0" xfId="0" applyFont="1"/>
    <xf numFmtId="0" fontId="1" fillId="0" borderId="0" xfId="0" applyFont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3" xfId="0" applyFont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23" xfId="0" applyFont="1" applyFill="1" applyBorder="1" applyAlignment="1">
      <alignment horizontal="center" vertical="center"/>
    </xf>
    <xf numFmtId="0" fontId="1" fillId="0" borderId="0" xfId="0" applyFont="1"/>
    <xf numFmtId="0" fontId="21" fillId="0" borderId="23" xfId="0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3" fontId="21" fillId="0" borderId="23" xfId="0" applyNumberFormat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/>
    </xf>
    <xf numFmtId="0" fontId="1" fillId="0" borderId="2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25" fillId="0" borderId="1" xfId="0" applyFont="1" applyBorder="1" applyAlignment="1">
      <alignment vertical="center"/>
    </xf>
    <xf numFmtId="0" fontId="25" fillId="0" borderId="1" xfId="0" applyFont="1" applyFill="1" applyBorder="1" applyAlignment="1">
      <alignment horizontal="left" vertical="center" wrapText="1"/>
    </xf>
    <xf numFmtId="0" fontId="25" fillId="0" borderId="23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/>
    </xf>
    <xf numFmtId="0" fontId="25" fillId="0" borderId="23" xfId="0" applyFont="1" applyBorder="1" applyAlignment="1">
      <alignment horizontal="left" vertical="center"/>
    </xf>
    <xf numFmtId="0" fontId="25" fillId="0" borderId="1" xfId="0" applyFont="1" applyBorder="1" applyAlignment="1">
      <alignment horizontal="left" vertical="center"/>
    </xf>
    <xf numFmtId="0" fontId="25" fillId="0" borderId="23" xfId="0" applyFont="1" applyFill="1" applyBorder="1" applyAlignment="1">
      <alignment horizontal="left" vertical="center"/>
    </xf>
    <xf numFmtId="0" fontId="25" fillId="0" borderId="23" xfId="0" applyFont="1" applyBorder="1" applyAlignment="1">
      <alignment vertical="center"/>
    </xf>
    <xf numFmtId="3" fontId="25" fillId="0" borderId="23" xfId="0" applyNumberFormat="1" applyFont="1" applyBorder="1" applyAlignment="1">
      <alignment horizontal="left" vertical="center"/>
    </xf>
    <xf numFmtId="0" fontId="23" fillId="0" borderId="23" xfId="0" applyFont="1" applyFill="1" applyBorder="1" applyAlignment="1">
      <alignment horizontal="left" vertical="center" wrapText="1"/>
    </xf>
    <xf numFmtId="0" fontId="24" fillId="0" borderId="23" xfId="0" applyFont="1" applyFill="1" applyBorder="1" applyAlignment="1">
      <alignment horizontal="left" vertical="center" wrapText="1"/>
    </xf>
    <xf numFmtId="0" fontId="23" fillId="0" borderId="23" xfId="0" applyFont="1" applyFill="1" applyBorder="1" applyAlignment="1">
      <alignment horizontal="left" vertical="center"/>
    </xf>
    <xf numFmtId="3" fontId="25" fillId="0" borderId="1" xfId="0" applyNumberFormat="1" applyFont="1" applyBorder="1" applyAlignment="1">
      <alignment horizontal="left" vertical="center"/>
    </xf>
    <xf numFmtId="0" fontId="25" fillId="0" borderId="0" xfId="0" applyFont="1" applyBorder="1" applyAlignment="1">
      <alignment vertical="center"/>
    </xf>
    <xf numFmtId="0" fontId="23" fillId="0" borderId="0" xfId="0" applyFont="1" applyFill="1" applyBorder="1" applyAlignment="1">
      <alignment horizontal="left" vertical="center" wrapText="1"/>
    </xf>
    <xf numFmtId="0" fontId="25" fillId="0" borderId="1" xfId="0" applyFont="1" applyBorder="1"/>
    <xf numFmtId="0" fontId="25" fillId="0" borderId="17" xfId="0" applyFont="1" applyBorder="1" applyAlignment="1">
      <alignment vertical="center"/>
    </xf>
    <xf numFmtId="0" fontId="25" fillId="0" borderId="16" xfId="0" applyFont="1" applyBorder="1" applyAlignment="1">
      <alignment vertical="center"/>
    </xf>
    <xf numFmtId="0" fontId="25" fillId="0" borderId="23" xfId="0" applyFont="1" applyBorder="1"/>
    <xf numFmtId="0" fontId="25" fillId="0" borderId="1" xfId="0" applyFont="1" applyFill="1" applyBorder="1" applyAlignment="1">
      <alignment vertical="center"/>
    </xf>
    <xf numFmtId="0" fontId="25" fillId="0" borderId="16" xfId="0" applyFont="1" applyBorder="1"/>
    <xf numFmtId="0" fontId="22" fillId="0" borderId="23" xfId="0" applyFont="1" applyFill="1" applyBorder="1" applyAlignment="1">
      <alignment horizontal="left" vertical="center"/>
    </xf>
    <xf numFmtId="0" fontId="25" fillId="0" borderId="32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left" vertical="center"/>
    </xf>
    <xf numFmtId="0" fontId="25" fillId="0" borderId="0" xfId="0" applyFont="1" applyAlignment="1">
      <alignment vertical="center"/>
    </xf>
    <xf numFmtId="0" fontId="5" fillId="0" borderId="2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21" fontId="3" fillId="0" borderId="13" xfId="0" applyNumberFormat="1" applyFont="1" applyFill="1" applyBorder="1" applyAlignment="1">
      <alignment horizontal="center" vertical="center"/>
    </xf>
    <xf numFmtId="21" fontId="3" fillId="0" borderId="13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2" fillId="6" borderId="13" xfId="0" applyFont="1" applyFill="1" applyBorder="1" applyAlignment="1">
      <alignment horizontal="left" vertical="center"/>
    </xf>
    <xf numFmtId="0" fontId="27" fillId="0" borderId="3" xfId="0" applyFont="1" applyBorder="1" applyAlignment="1">
      <alignment horizontal="center" vertical="center"/>
    </xf>
    <xf numFmtId="0" fontId="28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left" vertical="center"/>
    </xf>
    <xf numFmtId="0" fontId="29" fillId="0" borderId="23" xfId="0" applyFont="1" applyBorder="1" applyAlignment="1">
      <alignment vertical="center"/>
    </xf>
    <xf numFmtId="0" fontId="29" fillId="0" borderId="1" xfId="0" applyFont="1" applyBorder="1" applyAlignment="1">
      <alignment horizontal="left" vertical="center" wrapText="1"/>
    </xf>
    <xf numFmtId="0" fontId="28" fillId="0" borderId="23" xfId="0" applyFont="1" applyBorder="1" applyAlignment="1">
      <alignment horizontal="left" vertical="center" wrapText="1"/>
    </xf>
    <xf numFmtId="0" fontId="29" fillId="0" borderId="23" xfId="1" applyFont="1" applyBorder="1" applyAlignment="1" applyProtection="1">
      <alignment horizontal="left" vertical="center" wrapText="1"/>
    </xf>
    <xf numFmtId="0" fontId="29" fillId="0" borderId="23" xfId="0" applyFont="1" applyBorder="1" applyAlignment="1">
      <alignment horizontal="left" vertical="center" wrapText="1"/>
    </xf>
    <xf numFmtId="3" fontId="29" fillId="0" borderId="1" xfId="0" applyNumberFormat="1" applyFont="1" applyBorder="1" applyAlignment="1">
      <alignment horizontal="left" vertical="center"/>
    </xf>
    <xf numFmtId="0" fontId="30" fillId="0" borderId="1" xfId="0" applyFont="1" applyBorder="1" applyAlignment="1">
      <alignment horizontal="left" vertical="center"/>
    </xf>
    <xf numFmtId="0" fontId="29" fillId="0" borderId="23" xfId="0" applyFont="1" applyBorder="1" applyAlignment="1">
      <alignment horizontal="left" vertical="center"/>
    </xf>
    <xf numFmtId="0" fontId="31" fillId="0" borderId="3" xfId="0" applyFont="1" applyBorder="1" applyAlignment="1">
      <alignment horizontal="center" vertical="center"/>
    </xf>
    <xf numFmtId="0" fontId="32" fillId="0" borderId="1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left" vertical="center"/>
    </xf>
    <xf numFmtId="3" fontId="29" fillId="0" borderId="23" xfId="0" applyNumberFormat="1" applyFont="1" applyBorder="1" applyAlignment="1">
      <alignment horizontal="left" vertical="center"/>
    </xf>
    <xf numFmtId="0" fontId="32" fillId="0" borderId="23" xfId="0" applyFont="1" applyBorder="1" applyAlignment="1">
      <alignment horizontal="left" vertical="center" wrapText="1"/>
    </xf>
    <xf numFmtId="0" fontId="31" fillId="0" borderId="23" xfId="0" applyFont="1" applyBorder="1" applyAlignment="1">
      <alignment horizontal="left" vertical="center"/>
    </xf>
    <xf numFmtId="3" fontId="31" fillId="0" borderId="1" xfId="0" applyNumberFormat="1" applyFont="1" applyBorder="1" applyAlignment="1">
      <alignment horizontal="left" vertical="center"/>
    </xf>
    <xf numFmtId="0" fontId="29" fillId="0" borderId="1" xfId="0" applyFont="1" applyBorder="1" applyAlignment="1">
      <alignment vertical="center"/>
    </xf>
    <xf numFmtId="0" fontId="33" fillId="0" borderId="23" xfId="0" applyFont="1" applyFill="1" applyBorder="1" applyAlignment="1">
      <alignment vertical="center"/>
    </xf>
    <xf numFmtId="0" fontId="33" fillId="0" borderId="23" xfId="0" applyFont="1" applyFill="1" applyBorder="1" applyAlignment="1">
      <alignment horizontal="left" vertical="center" wrapText="1"/>
    </xf>
    <xf numFmtId="0" fontId="27" fillId="0" borderId="3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left" vertical="center"/>
    </xf>
    <xf numFmtId="0" fontId="29" fillId="0" borderId="23" xfId="0" applyFont="1" applyFill="1" applyBorder="1" applyAlignment="1">
      <alignment horizontal="left" vertical="center"/>
    </xf>
    <xf numFmtId="0" fontId="29" fillId="0" borderId="17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1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justify" vertical="center"/>
    </xf>
    <xf numFmtId="0" fontId="2" fillId="0" borderId="18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164" fontId="5" fillId="0" borderId="27" xfId="0" applyNumberFormat="1" applyFont="1" applyBorder="1" applyAlignment="1">
      <alignment horizontal="center" vertical="center"/>
    </xf>
    <xf numFmtId="164" fontId="5" fillId="0" borderId="2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6" borderId="13" xfId="0" applyFont="1" applyFill="1" applyBorder="1" applyAlignment="1">
      <alignment horizontal="left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vertical="center"/>
    </xf>
    <xf numFmtId="0" fontId="6" fillId="0" borderId="31" xfId="0" applyFont="1" applyBorder="1" applyAlignment="1">
      <alignment horizontal="center" vertical="center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0" fontId="7" fillId="3" borderId="17" xfId="0" applyFon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0" fontId="6" fillId="0" borderId="17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8" fillId="3" borderId="17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9" fillId="3" borderId="34" xfId="0" applyFont="1" applyFill="1" applyBorder="1" applyAlignment="1">
      <alignment vertical="center" wrapText="1"/>
    </xf>
    <xf numFmtId="0" fontId="9" fillId="3" borderId="35" xfId="0" applyFont="1" applyFill="1" applyBorder="1" applyAlignment="1">
      <alignment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16" xfId="0" applyBorder="1" applyAlignment="1">
      <alignment vertical="center"/>
    </xf>
    <xf numFmtId="0" fontId="9" fillId="4" borderId="36" xfId="0" applyFont="1" applyFill="1" applyBorder="1" applyAlignment="1">
      <alignment horizontal="center" vertical="center" wrapText="1"/>
    </xf>
    <xf numFmtId="0" fontId="9" fillId="4" borderId="37" xfId="0" applyFont="1" applyFill="1" applyBorder="1" applyAlignment="1">
      <alignment horizontal="center" vertical="center" wrapText="1"/>
    </xf>
    <xf numFmtId="0" fontId="9" fillId="4" borderId="38" xfId="0" applyFont="1" applyFill="1" applyBorder="1" applyAlignment="1">
      <alignment horizontal="center" vertical="center" wrapText="1"/>
    </xf>
    <xf numFmtId="0" fontId="9" fillId="4" borderId="39" xfId="0" applyFont="1" applyFill="1" applyBorder="1" applyAlignment="1">
      <alignment horizontal="left" vertical="center" wrapText="1"/>
    </xf>
    <xf numFmtId="0" fontId="0" fillId="0" borderId="40" xfId="0" applyBorder="1" applyAlignment="1">
      <alignment horizontal="left" vertical="center"/>
    </xf>
    <xf numFmtId="0" fontId="0" fillId="0" borderId="41" xfId="0" applyBorder="1" applyAlignment="1">
      <alignment horizontal="left" vertical="center"/>
    </xf>
    <xf numFmtId="0" fontId="9" fillId="0" borderId="30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17" fillId="0" borderId="27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2">
    <dxf>
      <font>
        <color theme="0"/>
      </font>
    </dxf>
    <dxf>
      <font>
        <color theme="0"/>
      </font>
      <fill>
        <patternFill patternType="none"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1.png"/><Relationship Id="rId4" Type="http://schemas.openxmlformats.org/officeDocument/2006/relationships/image" Target="http://www.cbc.esp.br/Federacoes/Logos/ba.gif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4.png"/><Relationship Id="rId4" Type="http://schemas.openxmlformats.org/officeDocument/2006/relationships/image" Target="http://www.cbc.esp.br/Federacoes/Logos/ba.gif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4.png"/><Relationship Id="rId4" Type="http://schemas.openxmlformats.org/officeDocument/2006/relationships/image" Target="http://www.cbc.esp.br/Federacoes/Logos/ba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2076450</xdr:colOff>
      <xdr:row>0</xdr:row>
      <xdr:rowOff>123825</xdr:rowOff>
    </xdr:from>
    <xdr:to>
      <xdr:col>4</xdr:col>
      <xdr:colOff>1028700</xdr:colOff>
      <xdr:row>1</xdr:row>
      <xdr:rowOff>333375</xdr:rowOff>
    </xdr:to>
    <xdr:grpSp>
      <xdr:nvGrpSpPr>
        <xdr:cNvPr id="165109" name="Group 9">
          <a:extLst>
            <a:ext uri="{FF2B5EF4-FFF2-40B4-BE49-F238E27FC236}">
              <a16:creationId xmlns:a16="http://schemas.microsoft.com/office/drawing/2014/main" id="{00000000-0008-0000-0000-0000F5840200}"/>
            </a:ext>
          </a:extLst>
        </xdr:cNvPr>
        <xdr:cNvGrpSpPr>
          <a:grpSpLocks noChangeAspect="1"/>
        </xdr:cNvGrpSpPr>
      </xdr:nvGrpSpPr>
      <xdr:grpSpPr bwMode="auto">
        <a:xfrm>
          <a:off x="2552700" y="123825"/>
          <a:ext cx="5553075" cy="866775"/>
          <a:chOff x="102" y="11"/>
          <a:chExt cx="509" cy="127"/>
        </a:xfrm>
      </xdr:grpSpPr>
      <xdr:sp macro="" textlink="">
        <xdr:nvSpPr>
          <xdr:cNvPr id="8" name="Text Box 10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5111" name="Picture 11" descr="http://www.cbc.esp.br/Federacoes/Logos/logo_ba.gif">
            <a:extLst>
              <a:ext uri="{FF2B5EF4-FFF2-40B4-BE49-F238E27FC236}">
                <a16:creationId xmlns:a16="http://schemas.microsoft.com/office/drawing/2014/main" id="{00000000-0008-0000-0000-0000F784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5112" name="Picture 12" descr="http://www.cbc.esp.br/Federacoes/Logos/ba.gif">
            <a:extLst>
              <a:ext uri="{FF2B5EF4-FFF2-40B4-BE49-F238E27FC236}">
                <a16:creationId xmlns:a16="http://schemas.microsoft.com/office/drawing/2014/main" id="{00000000-0008-0000-0000-0000F884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2228850</xdr:colOff>
      <xdr:row>0</xdr:row>
      <xdr:rowOff>142875</xdr:rowOff>
    </xdr:from>
    <xdr:to>
      <xdr:col>4</xdr:col>
      <xdr:colOff>1209675</xdr:colOff>
      <xdr:row>1</xdr:row>
      <xdr:rowOff>352425</xdr:rowOff>
    </xdr:to>
    <xdr:grpSp>
      <xdr:nvGrpSpPr>
        <xdr:cNvPr id="162105" name="Group 9">
          <a:extLst>
            <a:ext uri="{FF2B5EF4-FFF2-40B4-BE49-F238E27FC236}">
              <a16:creationId xmlns:a16="http://schemas.microsoft.com/office/drawing/2014/main" id="{00000000-0008-0000-0100-000039790200}"/>
            </a:ext>
          </a:extLst>
        </xdr:cNvPr>
        <xdr:cNvGrpSpPr>
          <a:grpSpLocks noChangeAspect="1"/>
        </xdr:cNvGrpSpPr>
      </xdr:nvGrpSpPr>
      <xdr:grpSpPr bwMode="auto">
        <a:xfrm>
          <a:off x="2710703" y="142875"/>
          <a:ext cx="5401796" cy="870697"/>
          <a:chOff x="102" y="11"/>
          <a:chExt cx="509" cy="127"/>
        </a:xfrm>
      </xdr:grpSpPr>
      <xdr:sp macro="" textlink="">
        <xdr:nvSpPr>
          <xdr:cNvPr id="8" name="Text Box 10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2107" name="Picture 11" descr="http://www.cbc.esp.br/Federacoes/Logos/logo_ba.gif">
            <a:extLst>
              <a:ext uri="{FF2B5EF4-FFF2-40B4-BE49-F238E27FC236}">
                <a16:creationId xmlns:a16="http://schemas.microsoft.com/office/drawing/2014/main" id="{00000000-0008-0000-0100-00003B79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2108" name="Picture 12" descr="http://www.cbc.esp.br/Federacoes/Logos/ba.gif">
            <a:extLst>
              <a:ext uri="{FF2B5EF4-FFF2-40B4-BE49-F238E27FC236}">
                <a16:creationId xmlns:a16="http://schemas.microsoft.com/office/drawing/2014/main" id="{00000000-0008-0000-0100-00003C79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1781175</xdr:colOff>
      <xdr:row>0</xdr:row>
      <xdr:rowOff>209550</xdr:rowOff>
    </xdr:from>
    <xdr:to>
      <xdr:col>4</xdr:col>
      <xdr:colOff>1085850</xdr:colOff>
      <xdr:row>1</xdr:row>
      <xdr:rowOff>419100</xdr:rowOff>
    </xdr:to>
    <xdr:grpSp>
      <xdr:nvGrpSpPr>
        <xdr:cNvPr id="166121" name="Group 9">
          <a:extLst>
            <a:ext uri="{FF2B5EF4-FFF2-40B4-BE49-F238E27FC236}">
              <a16:creationId xmlns:a16="http://schemas.microsoft.com/office/drawing/2014/main" id="{00000000-0008-0000-0200-0000E9880200}"/>
            </a:ext>
          </a:extLst>
        </xdr:cNvPr>
        <xdr:cNvGrpSpPr>
          <a:grpSpLocks noChangeAspect="1"/>
        </xdr:cNvGrpSpPr>
      </xdr:nvGrpSpPr>
      <xdr:grpSpPr bwMode="auto">
        <a:xfrm>
          <a:off x="2263028" y="209550"/>
          <a:ext cx="5019675" cy="870697"/>
          <a:chOff x="102" y="11"/>
          <a:chExt cx="509" cy="127"/>
        </a:xfrm>
      </xdr:grpSpPr>
      <xdr:sp macro="" textlink="">
        <xdr:nvSpPr>
          <xdr:cNvPr id="7" name="Text Box 10">
            <a:extLst>
              <a:ext uri="{FF2B5EF4-FFF2-40B4-BE49-F238E27FC236}">
                <a16:creationId xmlns:a16="http://schemas.microsoft.com/office/drawing/2014/main" id="{00000000-0008-0000-0200-000007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6123" name="Picture 11" descr="http://www.cbc.esp.br/Federacoes/Logos/logo_ba.gif">
            <a:extLst>
              <a:ext uri="{FF2B5EF4-FFF2-40B4-BE49-F238E27FC236}">
                <a16:creationId xmlns:a16="http://schemas.microsoft.com/office/drawing/2014/main" id="{00000000-0008-0000-0200-0000EB88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6124" name="Picture 12" descr="http://www.cbc.esp.br/Federacoes/Logos/ba.gif">
            <a:extLst>
              <a:ext uri="{FF2B5EF4-FFF2-40B4-BE49-F238E27FC236}">
                <a16:creationId xmlns:a16="http://schemas.microsoft.com/office/drawing/2014/main" id="{00000000-0008-0000-0200-0000EC88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1962150</xdr:colOff>
      <xdr:row>0</xdr:row>
      <xdr:rowOff>209550</xdr:rowOff>
    </xdr:from>
    <xdr:to>
      <xdr:col>4</xdr:col>
      <xdr:colOff>895350</xdr:colOff>
      <xdr:row>1</xdr:row>
      <xdr:rowOff>419100</xdr:rowOff>
    </xdr:to>
    <xdr:grpSp>
      <xdr:nvGrpSpPr>
        <xdr:cNvPr id="170213" name="Group 9">
          <a:extLst>
            <a:ext uri="{FF2B5EF4-FFF2-40B4-BE49-F238E27FC236}">
              <a16:creationId xmlns:a16="http://schemas.microsoft.com/office/drawing/2014/main" id="{00000000-0008-0000-0300-0000E5980200}"/>
            </a:ext>
          </a:extLst>
        </xdr:cNvPr>
        <xdr:cNvGrpSpPr>
          <a:grpSpLocks noChangeAspect="1"/>
        </xdr:cNvGrpSpPr>
      </xdr:nvGrpSpPr>
      <xdr:grpSpPr bwMode="auto">
        <a:xfrm>
          <a:off x="2444003" y="209550"/>
          <a:ext cx="5096435" cy="870697"/>
          <a:chOff x="102" y="11"/>
          <a:chExt cx="509" cy="127"/>
        </a:xfrm>
      </xdr:grpSpPr>
      <xdr:sp macro="" textlink="">
        <xdr:nvSpPr>
          <xdr:cNvPr id="7" name="Text Box 10">
            <a:extLst>
              <a:ext uri="{FF2B5EF4-FFF2-40B4-BE49-F238E27FC236}">
                <a16:creationId xmlns:a16="http://schemas.microsoft.com/office/drawing/2014/main" id="{00000000-0008-0000-0300-000007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70215" name="Picture 11" descr="http://www.cbc.esp.br/Federacoes/Logos/logo_ba.gif">
            <a:extLst>
              <a:ext uri="{FF2B5EF4-FFF2-40B4-BE49-F238E27FC236}">
                <a16:creationId xmlns:a16="http://schemas.microsoft.com/office/drawing/2014/main" id="{00000000-0008-0000-0300-0000E798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70216" name="Picture 12" descr="http://www.cbc.esp.br/Federacoes/Logos/ba.gif">
            <a:extLst>
              <a:ext uri="{FF2B5EF4-FFF2-40B4-BE49-F238E27FC236}">
                <a16:creationId xmlns:a16="http://schemas.microsoft.com/office/drawing/2014/main" id="{00000000-0008-0000-0300-0000E898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2076450</xdr:colOff>
      <xdr:row>0</xdr:row>
      <xdr:rowOff>200025</xdr:rowOff>
    </xdr:from>
    <xdr:to>
      <xdr:col>4</xdr:col>
      <xdr:colOff>971550</xdr:colOff>
      <xdr:row>1</xdr:row>
      <xdr:rowOff>409575</xdr:rowOff>
    </xdr:to>
    <xdr:grpSp>
      <xdr:nvGrpSpPr>
        <xdr:cNvPr id="167145" name="Group 9">
          <a:extLst>
            <a:ext uri="{FF2B5EF4-FFF2-40B4-BE49-F238E27FC236}">
              <a16:creationId xmlns:a16="http://schemas.microsoft.com/office/drawing/2014/main" id="{00000000-0008-0000-0400-0000E98C0200}"/>
            </a:ext>
          </a:extLst>
        </xdr:cNvPr>
        <xdr:cNvGrpSpPr>
          <a:grpSpLocks noChangeAspect="1"/>
        </xdr:cNvGrpSpPr>
      </xdr:nvGrpSpPr>
      <xdr:grpSpPr bwMode="auto">
        <a:xfrm>
          <a:off x="2558303" y="200025"/>
          <a:ext cx="5506571" cy="870697"/>
          <a:chOff x="102" y="11"/>
          <a:chExt cx="509" cy="127"/>
        </a:xfrm>
      </xdr:grpSpPr>
      <xdr:sp macro="" textlink="">
        <xdr:nvSpPr>
          <xdr:cNvPr id="8" name="Text Box 10">
            <a:extLst>
              <a:ext uri="{FF2B5EF4-FFF2-40B4-BE49-F238E27FC236}">
                <a16:creationId xmlns:a16="http://schemas.microsoft.com/office/drawing/2014/main" id="{00000000-0008-0000-0400-000008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7147" name="Picture 11" descr="http://www.cbc.esp.br/Federacoes/Logos/logo_ba.gif">
            <a:extLst>
              <a:ext uri="{FF2B5EF4-FFF2-40B4-BE49-F238E27FC236}">
                <a16:creationId xmlns:a16="http://schemas.microsoft.com/office/drawing/2014/main" id="{00000000-0008-0000-0400-0000EB8C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7148" name="Picture 12" descr="http://www.cbc.esp.br/Federacoes/Logos/ba.gif">
            <a:extLst>
              <a:ext uri="{FF2B5EF4-FFF2-40B4-BE49-F238E27FC236}">
                <a16:creationId xmlns:a16="http://schemas.microsoft.com/office/drawing/2014/main" id="{00000000-0008-0000-0400-0000EC8C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2247900</xdr:colOff>
      <xdr:row>0</xdr:row>
      <xdr:rowOff>200025</xdr:rowOff>
    </xdr:from>
    <xdr:to>
      <xdr:col>4</xdr:col>
      <xdr:colOff>1304925</xdr:colOff>
      <xdr:row>1</xdr:row>
      <xdr:rowOff>409575</xdr:rowOff>
    </xdr:to>
    <xdr:grpSp>
      <xdr:nvGrpSpPr>
        <xdr:cNvPr id="174301" name="Group 9">
          <a:extLst>
            <a:ext uri="{FF2B5EF4-FFF2-40B4-BE49-F238E27FC236}">
              <a16:creationId xmlns:a16="http://schemas.microsoft.com/office/drawing/2014/main" id="{00000000-0008-0000-0500-0000DDA80200}"/>
            </a:ext>
          </a:extLst>
        </xdr:cNvPr>
        <xdr:cNvGrpSpPr>
          <a:grpSpLocks noChangeAspect="1"/>
        </xdr:cNvGrpSpPr>
      </xdr:nvGrpSpPr>
      <xdr:grpSpPr bwMode="auto">
        <a:xfrm>
          <a:off x="2729753" y="200025"/>
          <a:ext cx="5433172" cy="870697"/>
          <a:chOff x="102" y="11"/>
          <a:chExt cx="509" cy="127"/>
        </a:xfrm>
      </xdr:grpSpPr>
      <xdr:sp macro="" textlink="">
        <xdr:nvSpPr>
          <xdr:cNvPr id="7" name="Text Box 10">
            <a:extLst>
              <a:ext uri="{FF2B5EF4-FFF2-40B4-BE49-F238E27FC236}">
                <a16:creationId xmlns:a16="http://schemas.microsoft.com/office/drawing/2014/main" id="{00000000-0008-0000-0500-000007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74303" name="Picture 11" descr="http://www.cbc.esp.br/Federacoes/Logos/logo_ba.gif">
            <a:extLst>
              <a:ext uri="{FF2B5EF4-FFF2-40B4-BE49-F238E27FC236}">
                <a16:creationId xmlns:a16="http://schemas.microsoft.com/office/drawing/2014/main" id="{00000000-0008-0000-0500-0000DFA8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74304" name="Picture 12" descr="http://www.cbc.esp.br/Federacoes/Logos/ba.gif">
            <a:extLst>
              <a:ext uri="{FF2B5EF4-FFF2-40B4-BE49-F238E27FC236}">
                <a16:creationId xmlns:a16="http://schemas.microsoft.com/office/drawing/2014/main" id="{00000000-0008-0000-0500-0000E0A8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2028825</xdr:colOff>
      <xdr:row>0</xdr:row>
      <xdr:rowOff>142875</xdr:rowOff>
    </xdr:from>
    <xdr:to>
      <xdr:col>4</xdr:col>
      <xdr:colOff>1352550</xdr:colOff>
      <xdr:row>1</xdr:row>
      <xdr:rowOff>352425</xdr:rowOff>
    </xdr:to>
    <xdr:grpSp>
      <xdr:nvGrpSpPr>
        <xdr:cNvPr id="168169" name="Group 9">
          <a:extLst>
            <a:ext uri="{FF2B5EF4-FFF2-40B4-BE49-F238E27FC236}">
              <a16:creationId xmlns:a16="http://schemas.microsoft.com/office/drawing/2014/main" id="{00000000-0008-0000-0600-0000E9900200}"/>
            </a:ext>
          </a:extLst>
        </xdr:cNvPr>
        <xdr:cNvGrpSpPr>
          <a:grpSpLocks noChangeAspect="1"/>
        </xdr:cNvGrpSpPr>
      </xdr:nvGrpSpPr>
      <xdr:grpSpPr bwMode="auto">
        <a:xfrm>
          <a:off x="2510678" y="142875"/>
          <a:ext cx="5430931" cy="870697"/>
          <a:chOff x="102" y="11"/>
          <a:chExt cx="509" cy="127"/>
        </a:xfrm>
      </xdr:grpSpPr>
      <xdr:sp macro="" textlink="">
        <xdr:nvSpPr>
          <xdr:cNvPr id="7" name="Text Box 10">
            <a:extLst>
              <a:ext uri="{FF2B5EF4-FFF2-40B4-BE49-F238E27FC236}">
                <a16:creationId xmlns:a16="http://schemas.microsoft.com/office/drawing/2014/main" id="{00000000-0008-0000-0600-000007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8171" name="Picture 11" descr="http://www.cbc.esp.br/Federacoes/Logos/logo_ba.gif">
            <a:extLst>
              <a:ext uri="{FF2B5EF4-FFF2-40B4-BE49-F238E27FC236}">
                <a16:creationId xmlns:a16="http://schemas.microsoft.com/office/drawing/2014/main" id="{00000000-0008-0000-0600-0000EB90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8172" name="Picture 12" descr="http://www.cbc.esp.br/Federacoes/Logos/ba.gif">
            <a:extLst>
              <a:ext uri="{FF2B5EF4-FFF2-40B4-BE49-F238E27FC236}">
                <a16:creationId xmlns:a16="http://schemas.microsoft.com/office/drawing/2014/main" id="{00000000-0008-0000-0600-0000EC90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2057400</xdr:colOff>
      <xdr:row>0</xdr:row>
      <xdr:rowOff>123825</xdr:rowOff>
    </xdr:from>
    <xdr:to>
      <xdr:col>4</xdr:col>
      <xdr:colOff>1181100</xdr:colOff>
      <xdr:row>1</xdr:row>
      <xdr:rowOff>333375</xdr:rowOff>
    </xdr:to>
    <xdr:grpSp>
      <xdr:nvGrpSpPr>
        <xdr:cNvPr id="169189" name="Group 9">
          <a:extLst>
            <a:ext uri="{FF2B5EF4-FFF2-40B4-BE49-F238E27FC236}">
              <a16:creationId xmlns:a16="http://schemas.microsoft.com/office/drawing/2014/main" id="{00000000-0008-0000-0800-0000E5940200}"/>
            </a:ext>
          </a:extLst>
        </xdr:cNvPr>
        <xdr:cNvGrpSpPr>
          <a:grpSpLocks noChangeAspect="1"/>
        </xdr:cNvGrpSpPr>
      </xdr:nvGrpSpPr>
      <xdr:grpSpPr bwMode="auto">
        <a:xfrm>
          <a:off x="2539253" y="123825"/>
          <a:ext cx="5006788" cy="870697"/>
          <a:chOff x="102" y="11"/>
          <a:chExt cx="509" cy="127"/>
        </a:xfrm>
      </xdr:grpSpPr>
      <xdr:sp macro="" textlink="">
        <xdr:nvSpPr>
          <xdr:cNvPr id="8" name="Text Box 10">
            <a:extLst>
              <a:ext uri="{FF2B5EF4-FFF2-40B4-BE49-F238E27FC236}">
                <a16:creationId xmlns:a16="http://schemas.microsoft.com/office/drawing/2014/main" id="{00000000-0008-0000-0800-000008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9191" name="Picture 11" descr="http://www.cbc.esp.br/Federacoes/Logos/logo_ba.gif">
            <a:extLst>
              <a:ext uri="{FF2B5EF4-FFF2-40B4-BE49-F238E27FC236}">
                <a16:creationId xmlns:a16="http://schemas.microsoft.com/office/drawing/2014/main" id="{00000000-0008-0000-0800-0000E794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9192" name="Picture 12" descr="http://www.cbc.esp.br/Federacoes/Logos/ba.gif">
            <a:extLst>
              <a:ext uri="{FF2B5EF4-FFF2-40B4-BE49-F238E27FC236}">
                <a16:creationId xmlns:a16="http://schemas.microsoft.com/office/drawing/2014/main" id="{00000000-0008-0000-0800-0000E894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2476500</xdr:colOff>
      <xdr:row>0</xdr:row>
      <xdr:rowOff>200025</xdr:rowOff>
    </xdr:from>
    <xdr:to>
      <xdr:col>4</xdr:col>
      <xdr:colOff>1228725</xdr:colOff>
      <xdr:row>1</xdr:row>
      <xdr:rowOff>409575</xdr:rowOff>
    </xdr:to>
    <xdr:grpSp>
      <xdr:nvGrpSpPr>
        <xdr:cNvPr id="163129" name="Group 9">
          <a:extLst>
            <a:ext uri="{FF2B5EF4-FFF2-40B4-BE49-F238E27FC236}">
              <a16:creationId xmlns:a16="http://schemas.microsoft.com/office/drawing/2014/main" id="{00000000-0008-0000-0900-0000397D0200}"/>
            </a:ext>
          </a:extLst>
        </xdr:cNvPr>
        <xdr:cNvGrpSpPr>
          <a:grpSpLocks noChangeAspect="1"/>
        </xdr:cNvGrpSpPr>
      </xdr:nvGrpSpPr>
      <xdr:grpSpPr bwMode="auto">
        <a:xfrm>
          <a:off x="2958353" y="200025"/>
          <a:ext cx="4848225" cy="870697"/>
          <a:chOff x="102" y="11"/>
          <a:chExt cx="509" cy="127"/>
        </a:xfrm>
      </xdr:grpSpPr>
      <xdr:sp macro="" textlink="">
        <xdr:nvSpPr>
          <xdr:cNvPr id="7" name="Text Box 10">
            <a:extLst>
              <a:ext uri="{FF2B5EF4-FFF2-40B4-BE49-F238E27FC236}">
                <a16:creationId xmlns:a16="http://schemas.microsoft.com/office/drawing/2014/main" id="{00000000-0008-0000-0900-000007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3131" name="Picture 11" descr="http://www.cbc.esp.br/Federacoes/Logos/logo_ba.gif">
            <a:extLst>
              <a:ext uri="{FF2B5EF4-FFF2-40B4-BE49-F238E27FC236}">
                <a16:creationId xmlns:a16="http://schemas.microsoft.com/office/drawing/2014/main" id="{00000000-0008-0000-0900-00003B7D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3132" name="Picture 12" descr="http://www.cbc.esp.br/Federacoes/Logos/ba.gif">
            <a:extLst>
              <a:ext uri="{FF2B5EF4-FFF2-40B4-BE49-F238E27FC236}">
                <a16:creationId xmlns:a16="http://schemas.microsoft.com/office/drawing/2014/main" id="{00000000-0008-0000-0900-00003C7D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2209800</xdr:colOff>
      <xdr:row>0</xdr:row>
      <xdr:rowOff>152400</xdr:rowOff>
    </xdr:from>
    <xdr:to>
      <xdr:col>4</xdr:col>
      <xdr:colOff>962025</xdr:colOff>
      <xdr:row>1</xdr:row>
      <xdr:rowOff>361950</xdr:rowOff>
    </xdr:to>
    <xdr:grpSp>
      <xdr:nvGrpSpPr>
        <xdr:cNvPr id="160065" name="Group 9">
          <a:extLst>
            <a:ext uri="{FF2B5EF4-FFF2-40B4-BE49-F238E27FC236}">
              <a16:creationId xmlns:a16="http://schemas.microsoft.com/office/drawing/2014/main" id="{00000000-0008-0000-0A00-000041710200}"/>
            </a:ext>
          </a:extLst>
        </xdr:cNvPr>
        <xdr:cNvGrpSpPr>
          <a:grpSpLocks noChangeAspect="1"/>
        </xdr:cNvGrpSpPr>
      </xdr:nvGrpSpPr>
      <xdr:grpSpPr bwMode="auto">
        <a:xfrm>
          <a:off x="2691653" y="152400"/>
          <a:ext cx="4848225" cy="870697"/>
          <a:chOff x="102" y="11"/>
          <a:chExt cx="509" cy="127"/>
        </a:xfrm>
      </xdr:grpSpPr>
      <xdr:sp macro="" textlink="">
        <xdr:nvSpPr>
          <xdr:cNvPr id="8" name="Text Box 10">
            <a:extLst>
              <a:ext uri="{FF2B5EF4-FFF2-40B4-BE49-F238E27FC236}">
                <a16:creationId xmlns:a16="http://schemas.microsoft.com/office/drawing/2014/main" id="{00000000-0008-0000-0A00-000008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0067" name="Picture 11" descr="http://www.cbc.esp.br/Federacoes/Logos/logo_ba.gif">
            <a:extLst>
              <a:ext uri="{FF2B5EF4-FFF2-40B4-BE49-F238E27FC236}">
                <a16:creationId xmlns:a16="http://schemas.microsoft.com/office/drawing/2014/main" id="{00000000-0008-0000-0A00-00004371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0068" name="Picture 12" descr="http://www.cbc.esp.br/Federacoes/Logos/ba.gif">
            <a:extLst>
              <a:ext uri="{FF2B5EF4-FFF2-40B4-BE49-F238E27FC236}">
                <a16:creationId xmlns:a16="http://schemas.microsoft.com/office/drawing/2014/main" id="{00000000-0008-0000-0A00-00004471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0</xdr:row>
      <xdr:rowOff>133350</xdr:rowOff>
    </xdr:from>
    <xdr:to>
      <xdr:col>3</xdr:col>
      <xdr:colOff>1838325</xdr:colOff>
      <xdr:row>2</xdr:row>
      <xdr:rowOff>127457</xdr:rowOff>
    </xdr:to>
    <xdr:sp macro="" textlink="">
      <xdr:nvSpPr>
        <xdr:cNvPr id="9" name="Text Box 10">
          <a:extLst>
            <a:ext uri="{FF2B5EF4-FFF2-40B4-BE49-F238E27FC236}">
              <a16:creationId xmlns:a16="http://schemas.microsoft.com/office/drawing/2014/main" id="{00000000-0008-0000-1E00-000009000000}"/>
            </a:ext>
          </a:extLst>
        </xdr:cNvPr>
        <xdr:cNvSpPr txBox="1">
          <a:spLocks noChangeAspect="1" noChangeArrowheads="1"/>
        </xdr:cNvSpPr>
      </xdr:nvSpPr>
      <xdr:spPr bwMode="auto">
        <a:xfrm>
          <a:off x="371475" y="133350"/>
          <a:ext cx="6238875" cy="31795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41148" rIns="36576" bIns="41148" anchor="ctr" upright="1"/>
        <a:lstStyle/>
        <a:p>
          <a:pPr algn="ctr" rtl="0">
            <a:defRPr sz="1000"/>
          </a:pPr>
          <a:r>
            <a:rPr lang="pt-BR" sz="1600" b="0" i="0" u="none" strike="noStrike" baseline="0">
              <a:solidFill>
                <a:srgbClr val="000080"/>
              </a:solidFill>
              <a:latin typeface="Arial Black"/>
            </a:rPr>
            <a:t>FEDERAÇÃO BAIANA DE CICLISMO</a:t>
          </a:r>
        </a:p>
        <a:p>
          <a:pPr algn="ctr" rtl="0">
            <a:defRPr sz="1000"/>
          </a:pPr>
          <a:endParaRPr lang="pt-BR" sz="1600" b="0" i="0" u="none" strike="noStrike" baseline="0">
            <a:solidFill>
              <a:srgbClr val="000080"/>
            </a:solidFill>
            <a:latin typeface="Arial Black"/>
          </a:endParaRPr>
        </a:p>
        <a:p>
          <a:pPr algn="ctr" rtl="0">
            <a:defRPr sz="1000"/>
          </a:pPr>
          <a:endParaRPr lang="pt-BR" sz="1600" b="0" i="0" u="none" strike="noStrike" baseline="0">
            <a:solidFill>
              <a:srgbClr val="000080"/>
            </a:solidFill>
            <a:latin typeface="Arial Black"/>
          </a:endParaRPr>
        </a:p>
      </xdr:txBody>
    </xdr:sp>
    <xdr:clientData/>
  </xdr:twoCellAnchor>
  <xdr:twoCellAnchor>
    <xdr:from>
      <xdr:col>2</xdr:col>
      <xdr:colOff>1685925</xdr:colOff>
      <xdr:row>3</xdr:row>
      <xdr:rowOff>47625</xdr:rowOff>
    </xdr:from>
    <xdr:to>
      <xdr:col>2</xdr:col>
      <xdr:colOff>2466975</xdr:colOff>
      <xdr:row>7</xdr:row>
      <xdr:rowOff>104775</xdr:rowOff>
    </xdr:to>
    <xdr:pic>
      <xdr:nvPicPr>
        <xdr:cNvPr id="164140" name="Picture 11" descr="http://www.cbc.esp.br/Federacoes/Logos/logo_ba.gif">
          <a:extLst>
            <a:ext uri="{FF2B5EF4-FFF2-40B4-BE49-F238E27FC236}">
              <a16:creationId xmlns:a16="http://schemas.microsoft.com/office/drawing/2014/main" id="{00000000-0008-0000-1E00-00002C810200}"/>
            </a:ext>
          </a:extLst>
        </xdr:cNvPr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533400"/>
          <a:ext cx="7810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38100</xdr:colOff>
      <xdr:row>0</xdr:row>
      <xdr:rowOff>123825</xdr:rowOff>
    </xdr:from>
    <xdr:to>
      <xdr:col>1</xdr:col>
      <xdr:colOff>419100</xdr:colOff>
      <xdr:row>2</xdr:row>
      <xdr:rowOff>85725</xdr:rowOff>
    </xdr:to>
    <xdr:pic>
      <xdr:nvPicPr>
        <xdr:cNvPr id="164141" name="Picture 12" descr="http://www.cbc.esp.br/Federacoes/Logos/ba.gif">
          <a:extLst>
            <a:ext uri="{FF2B5EF4-FFF2-40B4-BE49-F238E27FC236}">
              <a16:creationId xmlns:a16="http://schemas.microsoft.com/office/drawing/2014/main" id="{00000000-0008-0000-1E00-00002D810200}"/>
            </a:ext>
          </a:extLst>
        </xdr:cNvPr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23825"/>
          <a:ext cx="381000" cy="2857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>
    <tabColor indexed="11"/>
  </sheetPr>
  <dimension ref="A1:E87"/>
  <sheetViews>
    <sheetView showGridLines="0" topLeftCell="A8" zoomScaleSheetLayoutView="75" workbookViewId="0">
      <selection activeCell="E17" sqref="E17"/>
    </sheetView>
  </sheetViews>
  <sheetFormatPr defaultRowHeight="12.75" x14ac:dyDescent="0.2"/>
  <cols>
    <col min="1" max="1" width="7.140625" customWidth="1"/>
    <col min="2" max="2" width="50.42578125" customWidth="1"/>
    <col min="3" max="3" width="17.7109375" style="73" customWidth="1"/>
    <col min="4" max="4" width="30.85546875" customWidth="1"/>
    <col min="5" max="5" width="44.7109375" customWidth="1"/>
  </cols>
  <sheetData>
    <row r="1" spans="1:5" ht="51.75" customHeight="1" x14ac:dyDescent="0.2">
      <c r="A1" s="164"/>
      <c r="B1" s="164"/>
      <c r="C1" s="164"/>
      <c r="D1" s="164"/>
      <c r="E1" s="164"/>
    </row>
    <row r="2" spans="1:5" ht="47.25" customHeight="1" thickBot="1" x14ac:dyDescent="0.25">
      <c r="A2" s="160"/>
      <c r="B2" s="160"/>
      <c r="C2" s="160"/>
      <c r="D2" s="160"/>
      <c r="E2" s="160"/>
    </row>
    <row r="3" spans="1:5" ht="20.100000000000001" customHeight="1" thickBot="1" x14ac:dyDescent="0.25">
      <c r="A3" s="166" t="s">
        <v>105</v>
      </c>
      <c r="B3" s="167"/>
      <c r="C3" s="167"/>
      <c r="D3" s="167"/>
      <c r="E3" s="168"/>
    </row>
    <row r="4" spans="1:5" ht="20.100000000000001" customHeight="1" thickBot="1" x14ac:dyDescent="0.25">
      <c r="A4" s="174"/>
      <c r="B4" s="174"/>
      <c r="C4" s="174"/>
      <c r="D4" s="174"/>
      <c r="E4" s="174"/>
    </row>
    <row r="5" spans="1:5" ht="20.100000000000001" customHeight="1" thickBot="1" x14ac:dyDescent="0.25">
      <c r="A5" s="169" t="s">
        <v>90</v>
      </c>
      <c r="B5" s="170"/>
      <c r="C5" s="171"/>
      <c r="D5" s="43"/>
      <c r="E5" s="26" t="s">
        <v>94</v>
      </c>
    </row>
    <row r="6" spans="1:5" ht="25.5" customHeight="1" thickBot="1" x14ac:dyDescent="0.25">
      <c r="A6" s="172">
        <v>42981</v>
      </c>
      <c r="B6" s="173"/>
      <c r="C6" s="175" t="s">
        <v>5</v>
      </c>
      <c r="D6" s="176"/>
      <c r="E6" s="6" t="s">
        <v>120</v>
      </c>
    </row>
    <row r="7" spans="1:5" ht="9.9499999999999993" customHeight="1" x14ac:dyDescent="0.2">
      <c r="A7" s="1"/>
      <c r="B7" s="1"/>
      <c r="C7" s="64"/>
      <c r="D7" s="1"/>
      <c r="E7" s="1"/>
    </row>
    <row r="8" spans="1:5" ht="18.75" customHeight="1" x14ac:dyDescent="0.2">
      <c r="A8" s="165" t="s">
        <v>0</v>
      </c>
      <c r="B8" s="165"/>
      <c r="C8" s="165"/>
      <c r="D8" s="165"/>
      <c r="E8" s="165"/>
    </row>
    <row r="9" spans="1:5" ht="9.9499999999999993" customHeight="1" thickBot="1" x14ac:dyDescent="0.25">
      <c r="A9" s="30"/>
      <c r="B9" s="30"/>
      <c r="C9" s="30"/>
      <c r="D9" s="30"/>
      <c r="E9" s="30"/>
    </row>
    <row r="10" spans="1:5" ht="90.75" customHeight="1" thickBot="1" x14ac:dyDescent="0.25">
      <c r="A10" s="161" t="s">
        <v>69</v>
      </c>
      <c r="B10" s="162"/>
      <c r="C10" s="162"/>
      <c r="D10" s="162"/>
      <c r="E10" s="163"/>
    </row>
    <row r="11" spans="1:5" ht="9.9499999999999993" customHeight="1" thickBot="1" x14ac:dyDescent="0.25">
      <c r="A11" s="160"/>
      <c r="B11" s="160"/>
      <c r="C11" s="160"/>
      <c r="D11" s="160"/>
      <c r="E11" s="160"/>
    </row>
    <row r="12" spans="1:5" ht="20.100000000000001" customHeight="1" thickBot="1" x14ac:dyDescent="0.25">
      <c r="A12" s="3" t="s">
        <v>1</v>
      </c>
      <c r="B12" s="4" t="s">
        <v>2</v>
      </c>
      <c r="C12" s="4" t="s">
        <v>83</v>
      </c>
      <c r="D12" s="4" t="s">
        <v>82</v>
      </c>
      <c r="E12" s="3" t="s">
        <v>70</v>
      </c>
    </row>
    <row r="13" spans="1:5" ht="20.100000000000001" customHeight="1" thickBot="1" x14ac:dyDescent="0.25">
      <c r="A13" s="131">
        <v>1</v>
      </c>
      <c r="B13" s="132" t="s">
        <v>261</v>
      </c>
      <c r="C13" s="133"/>
      <c r="D13" s="132" t="s">
        <v>109</v>
      </c>
      <c r="E13" s="41"/>
    </row>
    <row r="14" spans="1:5" ht="20.100000000000001" customHeight="1" thickBot="1" x14ac:dyDescent="0.25">
      <c r="A14" s="131">
        <v>2</v>
      </c>
      <c r="B14" s="134" t="s">
        <v>287</v>
      </c>
      <c r="C14" s="135"/>
      <c r="D14" s="136" t="s">
        <v>135</v>
      </c>
      <c r="E14" s="41"/>
    </row>
    <row r="15" spans="1:5" ht="20.100000000000001" customHeight="1" thickBot="1" x14ac:dyDescent="0.25">
      <c r="A15" s="131">
        <v>3</v>
      </c>
      <c r="B15" s="132" t="s">
        <v>257</v>
      </c>
      <c r="C15" s="135"/>
      <c r="D15" s="132" t="s">
        <v>109</v>
      </c>
      <c r="E15" s="41"/>
    </row>
    <row r="16" spans="1:5" ht="20.100000000000001" customHeight="1" thickBot="1" x14ac:dyDescent="0.25">
      <c r="A16" s="131">
        <v>4</v>
      </c>
      <c r="B16" s="137" t="s">
        <v>260</v>
      </c>
      <c r="C16" s="138"/>
      <c r="D16" s="132" t="s">
        <v>109</v>
      </c>
      <c r="E16" s="41"/>
    </row>
    <row r="17" spans="1:5" ht="20.100000000000001" customHeight="1" thickBot="1" x14ac:dyDescent="0.25">
      <c r="A17" s="131">
        <v>5</v>
      </c>
      <c r="B17" s="132" t="s">
        <v>258</v>
      </c>
      <c r="C17" s="133"/>
      <c r="D17" s="132" t="s">
        <v>109</v>
      </c>
      <c r="E17" s="41"/>
    </row>
    <row r="18" spans="1:5" ht="20.100000000000001" customHeight="1" thickBot="1" x14ac:dyDescent="0.25">
      <c r="A18" s="131">
        <v>6</v>
      </c>
      <c r="B18" s="133" t="s">
        <v>256</v>
      </c>
      <c r="C18" s="133"/>
      <c r="D18" s="133" t="s">
        <v>100</v>
      </c>
      <c r="E18" s="41"/>
    </row>
    <row r="19" spans="1:5" ht="20.100000000000001" customHeight="1" thickBot="1" x14ac:dyDescent="0.25">
      <c r="A19" s="131">
        <v>7</v>
      </c>
      <c r="B19" s="135" t="s">
        <v>259</v>
      </c>
      <c r="C19" s="139"/>
      <c r="D19" s="135" t="s">
        <v>127</v>
      </c>
      <c r="E19" s="41"/>
    </row>
    <row r="20" spans="1:5" ht="20.100000000000001" customHeight="1" thickBot="1" x14ac:dyDescent="0.25">
      <c r="A20" s="131">
        <v>8</v>
      </c>
      <c r="B20" s="134" t="s">
        <v>255</v>
      </c>
      <c r="C20" s="138"/>
      <c r="D20" s="138" t="s">
        <v>138</v>
      </c>
      <c r="E20" s="41"/>
    </row>
    <row r="21" spans="1:5" ht="20.100000000000001" customHeight="1" thickBot="1" x14ac:dyDescent="0.25">
      <c r="A21" s="131">
        <v>9</v>
      </c>
      <c r="B21" s="132" t="s">
        <v>137</v>
      </c>
      <c r="C21" s="133"/>
      <c r="D21" s="132" t="s">
        <v>109</v>
      </c>
      <c r="E21" s="41"/>
    </row>
    <row r="22" spans="1:5" ht="20.100000000000001" customHeight="1" thickBot="1" x14ac:dyDescent="0.25">
      <c r="A22" s="5">
        <v>10</v>
      </c>
      <c r="B22" s="150" t="s">
        <v>242</v>
      </c>
      <c r="C22" s="51"/>
      <c r="D22" s="151" t="s">
        <v>115</v>
      </c>
      <c r="E22" s="41"/>
    </row>
    <row r="23" spans="1:5" ht="20.100000000000001" customHeight="1" thickBot="1" x14ac:dyDescent="0.25">
      <c r="A23" s="5"/>
      <c r="B23" s="53"/>
      <c r="C23" s="78"/>
      <c r="D23" s="53"/>
      <c r="E23" s="41"/>
    </row>
    <row r="24" spans="1:5" ht="20.100000000000001" customHeight="1" thickBot="1" x14ac:dyDescent="0.25">
      <c r="A24" s="5"/>
      <c r="B24" s="53"/>
      <c r="C24" s="78"/>
      <c r="D24" s="53"/>
      <c r="E24" s="41"/>
    </row>
    <row r="25" spans="1:5" ht="20.100000000000001" customHeight="1" thickBot="1" x14ac:dyDescent="0.25">
      <c r="A25" s="5"/>
      <c r="B25" s="53"/>
      <c r="C25" s="39"/>
      <c r="D25" s="53"/>
      <c r="E25" s="41"/>
    </row>
    <row r="26" spans="1:5" ht="20.100000000000001" customHeight="1" thickBot="1" x14ac:dyDescent="0.25">
      <c r="A26" s="5"/>
      <c r="B26" s="53"/>
      <c r="C26" s="39"/>
      <c r="D26" s="53"/>
      <c r="E26" s="41"/>
    </row>
    <row r="27" spans="1:5" ht="20.100000000000001" customHeight="1" thickBot="1" x14ac:dyDescent="0.25">
      <c r="A27" s="5"/>
      <c r="B27" s="53"/>
      <c r="C27" s="78"/>
      <c r="D27" s="53"/>
      <c r="E27" s="41"/>
    </row>
    <row r="28" spans="1:5" ht="20.100000000000001" customHeight="1" thickBot="1" x14ac:dyDescent="0.25">
      <c r="A28" s="5"/>
      <c r="B28" s="53"/>
      <c r="C28" s="78"/>
      <c r="D28" s="53"/>
      <c r="E28" s="41"/>
    </row>
    <row r="29" spans="1:5" ht="20.100000000000001" customHeight="1" thickBot="1" x14ac:dyDescent="0.25">
      <c r="A29" s="5"/>
      <c r="B29" s="52"/>
      <c r="C29" s="39"/>
      <c r="D29" s="53"/>
      <c r="E29" s="41"/>
    </row>
    <row r="30" spans="1:5" ht="20.100000000000001" customHeight="1" thickBot="1" x14ac:dyDescent="0.25">
      <c r="A30" s="5"/>
      <c r="B30" s="47"/>
      <c r="C30" s="77"/>
      <c r="D30" s="83"/>
      <c r="E30" s="41"/>
    </row>
    <row r="31" spans="1:5" ht="20.100000000000001" customHeight="1" thickBot="1" x14ac:dyDescent="0.25">
      <c r="A31" s="5"/>
      <c r="B31" s="53"/>
      <c r="C31" s="78"/>
      <c r="D31" s="53"/>
      <c r="E31" s="41"/>
    </row>
    <row r="32" spans="1:5" ht="20.100000000000001" customHeight="1" thickBot="1" x14ac:dyDescent="0.25">
      <c r="A32" s="5"/>
      <c r="B32" s="50"/>
      <c r="C32" s="39"/>
      <c r="D32" s="51"/>
      <c r="E32" s="41"/>
    </row>
    <row r="33" spans="1:5" ht="20.100000000000001" customHeight="1" thickBot="1" x14ac:dyDescent="0.25">
      <c r="A33" s="5"/>
      <c r="B33" s="52"/>
      <c r="C33" s="39"/>
      <c r="D33" s="53"/>
      <c r="E33" s="41"/>
    </row>
    <row r="34" spans="1:5" ht="20.100000000000001" customHeight="1" thickBot="1" x14ac:dyDescent="0.25">
      <c r="A34" s="5"/>
      <c r="B34" s="52"/>
      <c r="C34" s="48"/>
      <c r="D34" s="48"/>
      <c r="E34" s="41"/>
    </row>
    <row r="35" spans="1:5" ht="20.100000000000001" customHeight="1" thickBot="1" x14ac:dyDescent="0.25">
      <c r="A35" s="5"/>
      <c r="B35" s="53"/>
      <c r="C35" s="78"/>
      <c r="D35" s="53"/>
      <c r="E35" s="41"/>
    </row>
    <row r="36" spans="1:5" ht="20.100000000000001" customHeight="1" thickBot="1" x14ac:dyDescent="0.25">
      <c r="A36" s="5"/>
      <c r="B36" s="42"/>
      <c r="C36" s="44"/>
      <c r="D36" s="47"/>
      <c r="E36" s="41"/>
    </row>
    <row r="37" spans="1:5" ht="20.100000000000001" customHeight="1" thickBot="1" x14ac:dyDescent="0.25">
      <c r="A37" s="5"/>
      <c r="B37" s="47"/>
      <c r="C37" s="77"/>
      <c r="D37" s="47"/>
      <c r="E37" s="41"/>
    </row>
    <row r="38" spans="1:5" ht="20.100000000000001" customHeight="1" thickBot="1" x14ac:dyDescent="0.25">
      <c r="A38" s="5"/>
      <c r="B38" s="76"/>
      <c r="C38" s="76"/>
      <c r="D38" s="76"/>
      <c r="E38" s="41"/>
    </row>
    <row r="39" spans="1:5" ht="20.100000000000001" customHeight="1" thickBot="1" x14ac:dyDescent="0.25">
      <c r="A39" s="5"/>
      <c r="B39" s="76"/>
      <c r="C39" s="76"/>
      <c r="D39" s="76"/>
      <c r="E39" s="41"/>
    </row>
    <row r="40" spans="1:5" ht="20.100000000000001" customHeight="1" thickBot="1" x14ac:dyDescent="0.25">
      <c r="A40" s="5"/>
      <c r="B40" s="47"/>
      <c r="C40" s="77"/>
      <c r="D40" s="47"/>
      <c r="E40" s="41"/>
    </row>
    <row r="41" spans="1:5" ht="20.100000000000001" customHeight="1" thickBot="1" x14ac:dyDescent="0.25">
      <c r="A41" s="5"/>
      <c r="B41" s="37"/>
      <c r="C41" s="39"/>
      <c r="D41" s="39"/>
      <c r="E41" s="41"/>
    </row>
    <row r="42" spans="1:5" ht="20.100000000000001" customHeight="1" thickBot="1" x14ac:dyDescent="0.25">
      <c r="A42" s="5"/>
      <c r="B42" s="76"/>
      <c r="C42" s="76"/>
      <c r="D42" s="76"/>
      <c r="E42" s="41"/>
    </row>
    <row r="43" spans="1:5" ht="20.100000000000001" customHeight="1" thickBot="1" x14ac:dyDescent="0.25">
      <c r="A43" s="5"/>
      <c r="B43" s="53"/>
      <c r="C43" s="78"/>
      <c r="D43" s="53"/>
      <c r="E43" s="41"/>
    </row>
    <row r="44" spans="1:5" ht="20.100000000000001" customHeight="1" thickBot="1" x14ac:dyDescent="0.25">
      <c r="A44" s="5"/>
      <c r="B44" s="48"/>
      <c r="C44" s="48"/>
      <c r="D44" s="48"/>
      <c r="E44" s="41"/>
    </row>
    <row r="45" spans="1:5" ht="20.100000000000001" customHeight="1" thickBot="1" x14ac:dyDescent="0.25">
      <c r="A45" s="5"/>
      <c r="B45" s="51"/>
      <c r="C45" s="78"/>
      <c r="D45" s="53"/>
      <c r="E45" s="41"/>
    </row>
    <row r="46" spans="1:5" ht="20.100000000000001" customHeight="1" thickBot="1" x14ac:dyDescent="0.25">
      <c r="A46" s="5"/>
      <c r="B46" s="52"/>
      <c r="C46" s="55"/>
      <c r="D46" s="53"/>
      <c r="E46" s="41"/>
    </row>
    <row r="47" spans="1:5" ht="20.100000000000001" customHeight="1" thickBot="1" x14ac:dyDescent="0.25">
      <c r="A47" s="5"/>
      <c r="B47" s="36"/>
      <c r="C47" s="39"/>
      <c r="D47" s="53"/>
      <c r="E47" s="41"/>
    </row>
    <row r="48" spans="1:5" ht="20.100000000000001" customHeight="1" thickBot="1" x14ac:dyDescent="0.25">
      <c r="A48" s="5"/>
      <c r="B48" s="52"/>
      <c r="C48" s="39"/>
      <c r="D48" s="53"/>
      <c r="E48" s="41"/>
    </row>
    <row r="49" spans="1:5" ht="20.100000000000001" customHeight="1" thickBot="1" x14ac:dyDescent="0.25">
      <c r="A49" s="5"/>
      <c r="B49" s="80"/>
      <c r="C49" s="82"/>
      <c r="D49" s="44"/>
      <c r="E49" s="41"/>
    </row>
    <row r="50" spans="1:5" ht="20.100000000000001" customHeight="1" thickBot="1" x14ac:dyDescent="0.25">
      <c r="A50" s="5"/>
      <c r="B50" s="50"/>
      <c r="C50" s="48"/>
      <c r="D50" s="53"/>
      <c r="E50" s="41"/>
    </row>
    <row r="51" spans="1:5" ht="20.100000000000001" customHeight="1" thickBot="1" x14ac:dyDescent="0.25">
      <c r="A51" s="5"/>
      <c r="B51" s="76"/>
      <c r="C51" s="76"/>
      <c r="D51" s="76"/>
      <c r="E51" s="41"/>
    </row>
    <row r="52" spans="1:5" ht="20.100000000000001" customHeight="1" thickBot="1" x14ac:dyDescent="0.25">
      <c r="A52" s="5"/>
      <c r="B52" s="51"/>
      <c r="C52" s="78"/>
      <c r="D52" s="53"/>
      <c r="E52" s="41"/>
    </row>
    <row r="53" spans="1:5" ht="20.100000000000001" customHeight="1" thickBot="1" x14ac:dyDescent="0.25">
      <c r="A53" s="5"/>
      <c r="B53" s="76"/>
      <c r="C53" s="76"/>
      <c r="D53" s="76"/>
      <c r="E53" s="41"/>
    </row>
    <row r="54" spans="1:5" ht="20.100000000000001" customHeight="1" thickBot="1" x14ac:dyDescent="0.25">
      <c r="A54" s="5"/>
      <c r="B54" s="53"/>
      <c r="C54" s="78"/>
      <c r="D54" s="76"/>
      <c r="E54" s="41"/>
    </row>
    <row r="55" spans="1:5" ht="20.100000000000001" customHeight="1" thickBot="1" x14ac:dyDescent="0.25">
      <c r="A55" s="5"/>
      <c r="B55" s="53"/>
      <c r="C55" s="78"/>
      <c r="D55" s="76"/>
      <c r="E55" s="41"/>
    </row>
    <row r="56" spans="1:5" ht="20.100000000000001" customHeight="1" thickBot="1" x14ac:dyDescent="0.25">
      <c r="A56" s="5"/>
      <c r="B56" s="53"/>
      <c r="C56" s="78"/>
      <c r="D56" s="53"/>
      <c r="E56" s="41"/>
    </row>
    <row r="57" spans="1:5" ht="20.100000000000001" customHeight="1" thickBot="1" x14ac:dyDescent="0.25">
      <c r="A57" s="5"/>
      <c r="B57" s="53"/>
      <c r="C57" s="78"/>
      <c r="D57" s="53"/>
      <c r="E57" s="41"/>
    </row>
    <row r="58" spans="1:5" ht="20.100000000000001" customHeight="1" thickBot="1" x14ac:dyDescent="0.25">
      <c r="A58" s="5"/>
      <c r="B58" s="52"/>
      <c r="C58" s="39"/>
      <c r="D58" s="53"/>
      <c r="E58" s="41"/>
    </row>
    <row r="59" spans="1:5" ht="20.100000000000001" customHeight="1" thickBot="1" x14ac:dyDescent="0.25">
      <c r="A59" s="5"/>
      <c r="B59" s="76"/>
      <c r="C59" s="76"/>
      <c r="D59" s="76"/>
      <c r="E59" s="41"/>
    </row>
    <row r="60" spans="1:5" ht="20.100000000000001" customHeight="1" thickBot="1" x14ac:dyDescent="0.25">
      <c r="A60" s="5"/>
      <c r="B60" s="53"/>
      <c r="C60" s="78"/>
      <c r="D60" s="53"/>
      <c r="E60" s="41"/>
    </row>
    <row r="61" spans="1:5" ht="20.100000000000001" customHeight="1" thickBot="1" x14ac:dyDescent="0.25">
      <c r="A61" s="5"/>
      <c r="B61" s="50"/>
      <c r="C61" s="50"/>
      <c r="D61" s="53"/>
      <c r="E61" s="41"/>
    </row>
    <row r="62" spans="1:5" ht="20.100000000000001" customHeight="1" thickBot="1" x14ac:dyDescent="0.25">
      <c r="A62" s="5"/>
      <c r="B62" s="52"/>
      <c r="C62" s="55"/>
      <c r="D62" s="53"/>
      <c r="E62" s="41"/>
    </row>
    <row r="63" spans="1:5" ht="20.100000000000001" customHeight="1" thickBot="1" x14ac:dyDescent="0.25">
      <c r="A63" s="5"/>
      <c r="B63" s="53"/>
      <c r="C63" s="81"/>
      <c r="D63" s="53"/>
      <c r="E63" s="41"/>
    </row>
    <row r="64" spans="1:5" ht="20.100000000000001" customHeight="1" thickBot="1" x14ac:dyDescent="0.25">
      <c r="A64" s="5"/>
      <c r="B64" s="50"/>
      <c r="C64" s="39"/>
      <c r="D64" s="53"/>
      <c r="E64" s="41"/>
    </row>
    <row r="65" spans="1:5" ht="20.100000000000001" customHeight="1" thickBot="1" x14ac:dyDescent="0.25">
      <c r="A65" s="5"/>
      <c r="B65" s="53"/>
      <c r="C65" s="78"/>
      <c r="D65" s="53"/>
      <c r="E65" s="41"/>
    </row>
    <row r="66" spans="1:5" ht="20.100000000000001" customHeight="1" thickBot="1" x14ac:dyDescent="0.25">
      <c r="A66" s="5"/>
      <c r="B66" s="76"/>
      <c r="C66" s="78"/>
      <c r="D66" s="76"/>
      <c r="E66" s="41"/>
    </row>
    <row r="67" spans="1:5" ht="20.100000000000001" customHeight="1" thickBot="1" x14ac:dyDescent="0.25">
      <c r="A67" s="5"/>
      <c r="B67" s="53"/>
      <c r="C67" s="78"/>
      <c r="D67" s="53"/>
      <c r="E67" s="41"/>
    </row>
    <row r="68" spans="1:5" ht="20.100000000000001" customHeight="1" thickBot="1" x14ac:dyDescent="0.25">
      <c r="A68" s="5"/>
      <c r="B68" s="53"/>
      <c r="C68" s="78"/>
      <c r="D68" s="53"/>
      <c r="E68" s="41"/>
    </row>
    <row r="69" spans="1:5" ht="20.100000000000001" customHeight="1" thickBot="1" x14ac:dyDescent="0.25">
      <c r="A69" s="5"/>
      <c r="B69" s="53"/>
      <c r="C69" s="78"/>
      <c r="D69" s="53"/>
      <c r="E69" s="41"/>
    </row>
    <row r="70" spans="1:5" ht="20.100000000000001" customHeight="1" thickBot="1" x14ac:dyDescent="0.25">
      <c r="A70" s="5"/>
      <c r="B70" s="53"/>
      <c r="C70" s="78"/>
      <c r="D70" s="53"/>
      <c r="E70" s="41"/>
    </row>
    <row r="71" spans="1:5" ht="20.100000000000001" customHeight="1" thickBot="1" x14ac:dyDescent="0.25">
      <c r="A71" s="5"/>
      <c r="B71" s="53"/>
      <c r="C71" s="78"/>
      <c r="D71" s="53"/>
      <c r="E71" s="41"/>
    </row>
    <row r="72" spans="1:5" ht="20.100000000000001" customHeight="1" thickBot="1" x14ac:dyDescent="0.25">
      <c r="A72" s="5"/>
      <c r="B72" s="53"/>
      <c r="C72" s="78"/>
      <c r="D72" s="53"/>
      <c r="E72" s="41"/>
    </row>
    <row r="73" spans="1:5" ht="20.100000000000001" customHeight="1" thickBot="1" x14ac:dyDescent="0.25">
      <c r="A73" s="5"/>
      <c r="B73" s="53"/>
      <c r="C73" s="78"/>
      <c r="D73" s="53"/>
      <c r="E73" s="41"/>
    </row>
    <row r="74" spans="1:5" ht="20.100000000000001" customHeight="1" thickBot="1" x14ac:dyDescent="0.25">
      <c r="A74" s="5"/>
      <c r="B74" s="53"/>
      <c r="C74" s="78"/>
      <c r="D74" s="53"/>
      <c r="E74" s="41"/>
    </row>
    <row r="75" spans="1:5" ht="20.100000000000001" customHeight="1" thickBot="1" x14ac:dyDescent="0.25">
      <c r="A75" s="5"/>
      <c r="B75" s="53"/>
      <c r="C75" s="78"/>
      <c r="D75" s="53"/>
      <c r="E75" s="41"/>
    </row>
    <row r="76" spans="1:5" ht="20.100000000000001" customHeight="1" thickBot="1" x14ac:dyDescent="0.25">
      <c r="A76" s="5"/>
      <c r="B76" s="53"/>
      <c r="C76" s="78"/>
      <c r="D76" s="53"/>
      <c r="E76" s="41"/>
    </row>
    <row r="77" spans="1:5" ht="20.100000000000001" customHeight="1" thickBot="1" x14ac:dyDescent="0.25">
      <c r="A77" s="5"/>
      <c r="B77" s="53"/>
      <c r="C77" s="78"/>
      <c r="D77" s="76"/>
      <c r="E77" s="41"/>
    </row>
    <row r="78" spans="1:5" ht="20.100000000000001" customHeight="1" thickBot="1" x14ac:dyDescent="0.25">
      <c r="A78" s="5"/>
      <c r="B78" s="53"/>
      <c r="C78" s="78"/>
      <c r="D78" s="53"/>
      <c r="E78" s="41"/>
    </row>
    <row r="79" spans="1:5" ht="20.100000000000001" customHeight="1" thickBot="1" x14ac:dyDescent="0.25">
      <c r="A79" s="5"/>
      <c r="B79" s="57"/>
      <c r="C79" s="71"/>
      <c r="D79" s="50"/>
      <c r="E79" s="41"/>
    </row>
    <row r="80" spans="1:5" ht="20.100000000000001" customHeight="1" thickBot="1" x14ac:dyDescent="0.25">
      <c r="A80" s="5"/>
      <c r="B80" s="48"/>
      <c r="C80" s="74"/>
      <c r="D80" s="48"/>
      <c r="E80" s="41"/>
    </row>
    <row r="81" spans="1:5" ht="20.100000000000001" customHeight="1" thickBot="1" x14ac:dyDescent="0.25">
      <c r="A81" s="5"/>
      <c r="B81" s="52"/>
      <c r="C81" s="74"/>
      <c r="D81" s="48"/>
      <c r="E81" s="41"/>
    </row>
    <row r="82" spans="1:5" ht="20.100000000000001" customHeight="1" thickBot="1" x14ac:dyDescent="0.25">
      <c r="A82" s="5"/>
      <c r="B82" s="52"/>
      <c r="C82" s="65"/>
      <c r="D82" s="53"/>
      <c r="E82" s="41"/>
    </row>
    <row r="83" spans="1:5" ht="20.100000000000001" customHeight="1" thickBot="1" x14ac:dyDescent="0.25">
      <c r="A83" s="5"/>
      <c r="B83" s="52"/>
      <c r="C83" s="65"/>
      <c r="D83" s="53"/>
      <c r="E83" s="41"/>
    </row>
    <row r="84" spans="1:5" ht="20.100000000000001" customHeight="1" thickBot="1" x14ac:dyDescent="0.25">
      <c r="A84" s="5"/>
      <c r="B84" s="52"/>
      <c r="C84" s="65"/>
      <c r="D84" s="53"/>
      <c r="E84" s="41"/>
    </row>
    <row r="85" spans="1:5" ht="20.100000000000001" customHeight="1" thickBot="1" x14ac:dyDescent="0.25">
      <c r="A85" s="5"/>
      <c r="B85" s="44"/>
      <c r="C85" s="70"/>
      <c r="D85" s="47"/>
      <c r="E85" s="41"/>
    </row>
    <row r="86" spans="1:5" x14ac:dyDescent="0.2">
      <c r="A86" s="2"/>
      <c r="B86" s="2"/>
      <c r="C86" s="66"/>
      <c r="D86" s="2"/>
      <c r="E86" s="2"/>
    </row>
    <row r="87" spans="1:5" x14ac:dyDescent="0.2">
      <c r="A87" s="2"/>
      <c r="B87" s="2"/>
      <c r="C87" s="66"/>
      <c r="D87" s="2"/>
      <c r="E87" s="2"/>
    </row>
  </sheetData>
  <sortState ref="A13:E60">
    <sortCondition ref="A13:A60"/>
  </sortState>
  <mergeCells count="9">
    <mergeCell ref="A11:E11"/>
    <mergeCell ref="A10:E10"/>
    <mergeCell ref="A1:E2"/>
    <mergeCell ref="A8:E8"/>
    <mergeCell ref="A3:E3"/>
    <mergeCell ref="A5:C5"/>
    <mergeCell ref="A6:B6"/>
    <mergeCell ref="A4:E4"/>
    <mergeCell ref="C6:D6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1"/>
  </sheetPr>
  <dimension ref="A1:E53"/>
  <sheetViews>
    <sheetView showGridLines="0" topLeftCell="A10" zoomScale="85" zoomScaleNormal="85" zoomScaleSheetLayoutView="75" workbookViewId="0">
      <selection activeCell="E26" sqref="E26"/>
    </sheetView>
  </sheetViews>
  <sheetFormatPr defaultRowHeight="12.75" x14ac:dyDescent="0.2"/>
  <cols>
    <col min="1" max="1" width="7.140625" customWidth="1"/>
    <col min="2" max="2" width="48" customWidth="1"/>
    <col min="3" max="3" width="17.7109375" style="73" customWidth="1"/>
    <col min="4" max="4" width="30.5703125" customWidth="1"/>
    <col min="5" max="5" width="44.7109375" customWidth="1"/>
  </cols>
  <sheetData>
    <row r="1" spans="1:5" ht="51.75" customHeight="1" x14ac:dyDescent="0.2">
      <c r="A1" s="164"/>
      <c r="B1" s="164"/>
      <c r="C1" s="164"/>
      <c r="D1" s="164"/>
      <c r="E1" s="164"/>
    </row>
    <row r="2" spans="1:5" ht="47.25" customHeight="1" thickBot="1" x14ac:dyDescent="0.25">
      <c r="A2" s="160"/>
      <c r="B2" s="160"/>
      <c r="C2" s="160"/>
      <c r="D2" s="160"/>
      <c r="E2" s="160"/>
    </row>
    <row r="3" spans="1:5" ht="20.100000000000001" customHeight="1" thickBot="1" x14ac:dyDescent="0.25">
      <c r="A3" s="166" t="s">
        <v>105</v>
      </c>
      <c r="B3" s="167"/>
      <c r="C3" s="167"/>
      <c r="D3" s="167"/>
      <c r="E3" s="168"/>
    </row>
    <row r="4" spans="1:5" ht="20.100000000000001" customHeight="1" thickBot="1" x14ac:dyDescent="0.25">
      <c r="A4" s="174"/>
      <c r="B4" s="174"/>
      <c r="C4" s="174"/>
      <c r="D4" s="174"/>
      <c r="E4" s="174"/>
    </row>
    <row r="5" spans="1:5" ht="20.100000000000001" customHeight="1" thickBot="1" x14ac:dyDescent="0.25">
      <c r="A5" s="169" t="s">
        <v>90</v>
      </c>
      <c r="B5" s="170"/>
      <c r="C5" s="171"/>
      <c r="D5" s="43"/>
      <c r="E5" s="26" t="s">
        <v>94</v>
      </c>
    </row>
    <row r="6" spans="1:5" ht="25.5" customHeight="1" thickBot="1" x14ac:dyDescent="0.25">
      <c r="A6" s="172">
        <v>42981</v>
      </c>
      <c r="B6" s="173"/>
      <c r="C6" s="175" t="s">
        <v>89</v>
      </c>
      <c r="D6" s="176"/>
      <c r="E6" s="6" t="s">
        <v>122</v>
      </c>
    </row>
    <row r="7" spans="1:5" ht="18.75" customHeight="1" thickBot="1" x14ac:dyDescent="0.25">
      <c r="A7" s="165" t="s">
        <v>0</v>
      </c>
      <c r="B7" s="165"/>
      <c r="C7" s="165"/>
      <c r="D7" s="165"/>
      <c r="E7" s="165"/>
    </row>
    <row r="8" spans="1:5" ht="90.75" customHeight="1" thickBot="1" x14ac:dyDescent="0.25">
      <c r="A8" s="161" t="s">
        <v>69</v>
      </c>
      <c r="B8" s="162"/>
      <c r="C8" s="162"/>
      <c r="D8" s="162"/>
      <c r="E8" s="163"/>
    </row>
    <row r="9" spans="1:5" ht="9.9499999999999993" customHeight="1" thickBot="1" x14ac:dyDescent="0.25">
      <c r="A9" s="160"/>
      <c r="B9" s="160"/>
      <c r="C9" s="160"/>
      <c r="D9" s="160"/>
      <c r="E9" s="160"/>
    </row>
    <row r="10" spans="1:5" ht="20.100000000000001" customHeight="1" thickBot="1" x14ac:dyDescent="0.25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 x14ac:dyDescent="0.25">
      <c r="A11" s="131">
        <v>26</v>
      </c>
      <c r="B11" s="132" t="s">
        <v>265</v>
      </c>
      <c r="C11" s="135"/>
      <c r="D11" s="132" t="s">
        <v>213</v>
      </c>
      <c r="E11" s="140"/>
    </row>
    <row r="12" spans="1:5" ht="20.100000000000001" customHeight="1" thickBot="1" x14ac:dyDescent="0.25">
      <c r="A12" s="131">
        <v>27</v>
      </c>
      <c r="B12" s="136" t="s">
        <v>139</v>
      </c>
      <c r="C12" s="141"/>
      <c r="D12" s="136" t="s">
        <v>125</v>
      </c>
      <c r="E12" s="140"/>
    </row>
    <row r="13" spans="1:5" ht="20.100000000000001" customHeight="1" thickBot="1" x14ac:dyDescent="0.25">
      <c r="A13" s="131">
        <v>28</v>
      </c>
      <c r="B13" s="135" t="s">
        <v>140</v>
      </c>
      <c r="C13" s="135"/>
      <c r="D13" s="132" t="s">
        <v>141</v>
      </c>
      <c r="E13" s="140"/>
    </row>
    <row r="14" spans="1:5" ht="20.100000000000001" customHeight="1" thickBot="1" x14ac:dyDescent="0.25">
      <c r="A14" s="131">
        <v>29</v>
      </c>
      <c r="B14" s="132" t="s">
        <v>142</v>
      </c>
      <c r="C14" s="133"/>
      <c r="D14" s="132" t="s">
        <v>100</v>
      </c>
      <c r="E14" s="140"/>
    </row>
    <row r="15" spans="1:5" ht="20.100000000000001" customHeight="1" thickBot="1" x14ac:dyDescent="0.25">
      <c r="A15" s="131">
        <v>30</v>
      </c>
      <c r="B15" s="132" t="s">
        <v>262</v>
      </c>
      <c r="C15" s="139"/>
      <c r="D15" s="132" t="s">
        <v>126</v>
      </c>
      <c r="E15" s="140"/>
    </row>
    <row r="16" spans="1:5" ht="20.100000000000001" customHeight="1" thickBot="1" x14ac:dyDescent="0.25">
      <c r="A16" s="131">
        <v>31</v>
      </c>
      <c r="B16" s="132" t="s">
        <v>143</v>
      </c>
      <c r="C16" s="133"/>
      <c r="D16" s="132" t="s">
        <v>109</v>
      </c>
      <c r="E16" s="140"/>
    </row>
    <row r="17" spans="1:5" ht="20.100000000000001" customHeight="1" thickBot="1" x14ac:dyDescent="0.25">
      <c r="A17" s="131">
        <v>32</v>
      </c>
      <c r="B17" s="132" t="s">
        <v>144</v>
      </c>
      <c r="C17" s="133"/>
      <c r="D17" s="132" t="s">
        <v>145</v>
      </c>
      <c r="E17" s="140"/>
    </row>
    <row r="18" spans="1:5" ht="20.100000000000001" customHeight="1" thickBot="1" x14ac:dyDescent="0.25">
      <c r="A18" s="131">
        <v>33</v>
      </c>
      <c r="B18" s="132" t="s">
        <v>146</v>
      </c>
      <c r="C18" s="139"/>
      <c r="D18" s="132" t="s">
        <v>147</v>
      </c>
      <c r="E18" s="140"/>
    </row>
    <row r="19" spans="1:5" ht="20.100000000000001" customHeight="1" thickBot="1" x14ac:dyDescent="0.25">
      <c r="A19" s="131">
        <v>34</v>
      </c>
      <c r="B19" s="135" t="s">
        <v>148</v>
      </c>
      <c r="C19" s="133"/>
      <c r="D19" s="135" t="s">
        <v>149</v>
      </c>
      <c r="E19" s="140"/>
    </row>
    <row r="20" spans="1:5" ht="20.100000000000001" customHeight="1" thickBot="1" x14ac:dyDescent="0.25">
      <c r="A20" s="131">
        <v>35</v>
      </c>
      <c r="B20" s="136" t="s">
        <v>150</v>
      </c>
      <c r="C20" s="141"/>
      <c r="D20" s="136" t="s">
        <v>151</v>
      </c>
      <c r="E20" s="140"/>
    </row>
    <row r="21" spans="1:5" ht="20.100000000000001" customHeight="1" thickBot="1" x14ac:dyDescent="0.25">
      <c r="A21" s="131">
        <v>36</v>
      </c>
      <c r="B21" s="136" t="s">
        <v>152</v>
      </c>
      <c r="C21" s="141"/>
      <c r="D21" s="136" t="s">
        <v>153</v>
      </c>
      <c r="E21" s="140"/>
    </row>
    <row r="22" spans="1:5" ht="20.100000000000001" customHeight="1" thickBot="1" x14ac:dyDescent="0.25">
      <c r="A22" s="131">
        <v>37</v>
      </c>
      <c r="B22" s="141" t="s">
        <v>154</v>
      </c>
      <c r="C22" s="141"/>
      <c r="D22" s="141" t="s">
        <v>155</v>
      </c>
      <c r="E22" s="140"/>
    </row>
    <row r="23" spans="1:5" ht="20.100000000000001" customHeight="1" thickBot="1" x14ac:dyDescent="0.25">
      <c r="A23" s="131">
        <v>38</v>
      </c>
      <c r="B23" s="132" t="s">
        <v>264</v>
      </c>
      <c r="C23" s="133"/>
      <c r="D23" s="132" t="s">
        <v>109</v>
      </c>
      <c r="E23" s="140"/>
    </row>
    <row r="24" spans="1:5" ht="20.100000000000001" customHeight="1" thickBot="1" x14ac:dyDescent="0.25">
      <c r="A24" s="142">
        <v>39</v>
      </c>
      <c r="B24" s="132" t="s">
        <v>263</v>
      </c>
      <c r="C24" s="144"/>
      <c r="D24" s="132" t="s">
        <v>109</v>
      </c>
      <c r="E24" s="144"/>
    </row>
    <row r="25" spans="1:5" ht="20.100000000000001" customHeight="1" thickBot="1" x14ac:dyDescent="0.25">
      <c r="A25" s="90"/>
      <c r="B25" s="100"/>
      <c r="C25" s="101"/>
      <c r="D25" s="100"/>
      <c r="E25" s="41"/>
    </row>
    <row r="26" spans="1:5" ht="20.100000000000001" customHeight="1" thickBot="1" x14ac:dyDescent="0.25">
      <c r="A26" s="90"/>
      <c r="B26" s="102"/>
      <c r="C26" s="97"/>
      <c r="D26" s="103"/>
      <c r="E26" s="41"/>
    </row>
    <row r="27" spans="1:5" ht="20.100000000000001" customHeight="1" thickBot="1" x14ac:dyDescent="0.25">
      <c r="A27" s="90"/>
      <c r="B27" s="93"/>
      <c r="C27" s="96"/>
      <c r="D27" s="93"/>
      <c r="E27" s="41"/>
    </row>
    <row r="28" spans="1:5" ht="20.100000000000001" customHeight="1" thickBot="1" x14ac:dyDescent="0.25">
      <c r="A28" s="90"/>
      <c r="B28" s="93"/>
      <c r="C28" s="98"/>
      <c r="D28" s="93"/>
      <c r="E28" s="41"/>
    </row>
    <row r="29" spans="1:5" ht="20.100000000000001" customHeight="1" thickBot="1" x14ac:dyDescent="0.25">
      <c r="A29" s="90"/>
      <c r="B29" s="93"/>
      <c r="C29" s="98"/>
      <c r="D29" s="93"/>
      <c r="E29" s="41"/>
    </row>
    <row r="30" spans="1:5" ht="20.100000000000001" customHeight="1" thickBot="1" x14ac:dyDescent="0.25">
      <c r="A30" s="90"/>
      <c r="B30" s="104"/>
      <c r="C30" s="97"/>
      <c r="D30" s="97"/>
      <c r="E30" s="41"/>
    </row>
    <row r="31" spans="1:5" ht="20.100000000000001" customHeight="1" thickBot="1" x14ac:dyDescent="0.25">
      <c r="A31" s="90"/>
      <c r="B31" s="95"/>
      <c r="C31" s="97"/>
      <c r="D31" s="93"/>
      <c r="E31" s="41"/>
    </row>
    <row r="32" spans="1:5" ht="20.100000000000001" customHeight="1" thickBot="1" x14ac:dyDescent="0.25">
      <c r="A32" s="90"/>
      <c r="B32" s="91"/>
      <c r="C32" s="98"/>
      <c r="D32" s="92"/>
      <c r="E32" s="41"/>
    </row>
    <row r="33" spans="1:5" ht="20.100000000000001" customHeight="1" thickBot="1" x14ac:dyDescent="0.25">
      <c r="A33" s="90"/>
      <c r="B33" s="91"/>
      <c r="C33" s="91"/>
      <c r="D33" s="93"/>
      <c r="E33" s="41"/>
    </row>
    <row r="34" spans="1:5" ht="20.100000000000001" customHeight="1" thickBot="1" x14ac:dyDescent="0.25">
      <c r="A34" s="90"/>
      <c r="B34" s="100"/>
      <c r="C34" s="99"/>
      <c r="D34" s="100"/>
      <c r="E34" s="41"/>
    </row>
    <row r="35" spans="1:5" ht="20.100000000000001" customHeight="1" thickBot="1" x14ac:dyDescent="0.25">
      <c r="A35" s="5"/>
      <c r="B35" s="36"/>
      <c r="C35" s="69"/>
      <c r="D35" s="47"/>
      <c r="E35" s="41"/>
    </row>
    <row r="36" spans="1:5" ht="20.100000000000001" customHeight="1" thickBot="1" x14ac:dyDescent="0.25">
      <c r="A36" s="5"/>
      <c r="B36" s="36"/>
      <c r="C36" s="69"/>
      <c r="D36" s="47"/>
      <c r="E36" s="41"/>
    </row>
    <row r="37" spans="1:5" ht="20.100000000000001" customHeight="1" thickBot="1" x14ac:dyDescent="0.25">
      <c r="A37" s="5"/>
      <c r="B37" s="36"/>
      <c r="C37" s="69"/>
      <c r="D37" s="47"/>
      <c r="E37" s="41"/>
    </row>
    <row r="38" spans="1:5" ht="20.100000000000001" customHeight="1" thickBot="1" x14ac:dyDescent="0.25">
      <c r="A38" s="5"/>
      <c r="B38" s="36"/>
      <c r="C38" s="69"/>
      <c r="D38" s="47"/>
      <c r="E38" s="41"/>
    </row>
    <row r="39" spans="1:5" ht="20.100000000000001" customHeight="1" thickBot="1" x14ac:dyDescent="0.25">
      <c r="A39" s="5"/>
      <c r="B39" s="52"/>
      <c r="C39" s="84"/>
      <c r="D39" s="53"/>
      <c r="E39" s="41"/>
    </row>
    <row r="40" spans="1:5" ht="20.100000000000001" customHeight="1" thickBot="1" x14ac:dyDescent="0.25">
      <c r="A40" s="5"/>
      <c r="B40" s="52"/>
      <c r="C40" s="84"/>
      <c r="D40" s="53"/>
      <c r="E40" s="41"/>
    </row>
    <row r="41" spans="1:5" ht="20.100000000000001" customHeight="1" thickBot="1" x14ac:dyDescent="0.25">
      <c r="A41" s="5"/>
      <c r="B41" s="52"/>
      <c r="C41" s="84"/>
      <c r="D41" s="53"/>
      <c r="E41" s="41"/>
    </row>
    <row r="42" spans="1:5" ht="20.100000000000001" customHeight="1" thickBot="1" x14ac:dyDescent="0.25">
      <c r="A42" s="5"/>
      <c r="B42" s="52"/>
      <c r="C42" s="84"/>
      <c r="D42" s="53"/>
      <c r="E42" s="41"/>
    </row>
    <row r="43" spans="1:5" ht="20.100000000000001" customHeight="1" thickBot="1" x14ac:dyDescent="0.25">
      <c r="A43" s="5"/>
      <c r="B43" s="52"/>
      <c r="C43" s="84"/>
      <c r="D43" s="53"/>
      <c r="E43" s="41"/>
    </row>
    <row r="44" spans="1:5" ht="20.100000000000001" customHeight="1" thickBot="1" x14ac:dyDescent="0.25">
      <c r="A44" s="5"/>
      <c r="B44" s="52"/>
      <c r="C44" s="84"/>
      <c r="D44" s="53"/>
      <c r="E44" s="41"/>
    </row>
    <row r="45" spans="1:5" ht="20.100000000000001" customHeight="1" thickBot="1" x14ac:dyDescent="0.25">
      <c r="A45" s="5"/>
      <c r="B45" s="52"/>
      <c r="C45" s="86"/>
      <c r="D45" s="53"/>
      <c r="E45" s="41"/>
    </row>
    <row r="46" spans="1:5" ht="20.100000000000001" customHeight="1" thickBot="1" x14ac:dyDescent="0.25">
      <c r="A46" s="5"/>
      <c r="B46" s="52"/>
      <c r="C46" s="84"/>
      <c r="D46" s="53"/>
      <c r="E46" s="41"/>
    </row>
    <row r="47" spans="1:5" ht="20.100000000000001" customHeight="1" thickBot="1" x14ac:dyDescent="0.25">
      <c r="A47" s="5"/>
      <c r="B47" s="52"/>
      <c r="C47" s="84"/>
      <c r="D47" s="53"/>
      <c r="E47" s="41"/>
    </row>
    <row r="48" spans="1:5" ht="20.100000000000001" customHeight="1" thickBot="1" x14ac:dyDescent="0.25">
      <c r="A48" s="5"/>
      <c r="B48" s="48"/>
      <c r="C48" s="72"/>
      <c r="D48" s="48"/>
      <c r="E48" s="41"/>
    </row>
    <row r="49" spans="1:5" ht="20.100000000000001" customHeight="1" thickBot="1" x14ac:dyDescent="0.25">
      <c r="A49" s="5"/>
      <c r="B49" s="48"/>
      <c r="C49" s="72"/>
      <c r="D49" s="48"/>
      <c r="E49" s="41"/>
    </row>
    <row r="50" spans="1:5" ht="20.100000000000001" customHeight="1" thickBot="1" x14ac:dyDescent="0.25">
      <c r="A50" s="5"/>
      <c r="B50" s="38"/>
      <c r="C50" s="72"/>
      <c r="D50" s="35"/>
      <c r="E50" s="41"/>
    </row>
    <row r="51" spans="1:5" ht="20.100000000000001" customHeight="1" thickBot="1" x14ac:dyDescent="0.25">
      <c r="A51" s="5"/>
      <c r="B51" s="38"/>
      <c r="C51" s="72"/>
      <c r="D51" s="35"/>
      <c r="E51" s="41"/>
    </row>
    <row r="52" spans="1:5" x14ac:dyDescent="0.2">
      <c r="A52" s="2"/>
      <c r="B52" s="2"/>
      <c r="C52" s="66"/>
      <c r="D52" s="2"/>
      <c r="E52" s="2"/>
    </row>
    <row r="53" spans="1:5" x14ac:dyDescent="0.2">
      <c r="A53" s="2"/>
      <c r="B53" s="2"/>
      <c r="C53" s="66"/>
      <c r="D53" s="2"/>
      <c r="E53" s="2"/>
    </row>
  </sheetData>
  <sortState ref="A11:E51">
    <sortCondition ref="A11:A51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2">
    <tabColor indexed="11"/>
  </sheetPr>
  <dimension ref="A1:E34"/>
  <sheetViews>
    <sheetView showGridLines="0" topLeftCell="A14" zoomScale="85" zoomScaleNormal="85" zoomScaleSheetLayoutView="75" workbookViewId="0">
      <selection activeCell="E24" sqref="E24"/>
    </sheetView>
  </sheetViews>
  <sheetFormatPr defaultRowHeight="12.75" x14ac:dyDescent="0.2"/>
  <cols>
    <col min="1" max="1" width="7.140625" customWidth="1"/>
    <col min="2" max="2" width="43.85546875" customWidth="1"/>
    <col min="3" max="3" width="15.85546875" style="73" customWidth="1"/>
    <col min="4" max="4" width="26" customWidth="1"/>
    <col min="5" max="5" width="44.7109375" customWidth="1"/>
  </cols>
  <sheetData>
    <row r="1" spans="1:5" ht="51.75" customHeight="1" x14ac:dyDescent="0.2">
      <c r="A1" s="164"/>
      <c r="B1" s="164"/>
      <c r="C1" s="164"/>
      <c r="D1" s="164"/>
      <c r="E1" s="164"/>
    </row>
    <row r="2" spans="1:5" ht="47.25" customHeight="1" thickBot="1" x14ac:dyDescent="0.25">
      <c r="A2" s="160"/>
      <c r="B2" s="160"/>
      <c r="C2" s="160"/>
      <c r="D2" s="160"/>
      <c r="E2" s="160"/>
    </row>
    <row r="3" spans="1:5" ht="20.100000000000001" customHeight="1" thickBot="1" x14ac:dyDescent="0.25">
      <c r="A3" s="166" t="s">
        <v>105</v>
      </c>
      <c r="B3" s="167"/>
      <c r="C3" s="167"/>
      <c r="D3" s="167"/>
      <c r="E3" s="168"/>
    </row>
    <row r="4" spans="1:5" ht="20.100000000000001" customHeight="1" thickBot="1" x14ac:dyDescent="0.25">
      <c r="A4" s="174"/>
      <c r="B4" s="174"/>
      <c r="C4" s="174"/>
      <c r="D4" s="174"/>
      <c r="E4" s="174"/>
    </row>
    <row r="5" spans="1:5" ht="20.100000000000001" customHeight="1" thickBot="1" x14ac:dyDescent="0.25">
      <c r="A5" s="169" t="s">
        <v>90</v>
      </c>
      <c r="B5" s="170"/>
      <c r="C5" s="171"/>
      <c r="D5" s="43"/>
      <c r="E5" s="26" t="s">
        <v>94</v>
      </c>
    </row>
    <row r="6" spans="1:5" ht="25.5" customHeight="1" thickBot="1" x14ac:dyDescent="0.25">
      <c r="A6" s="172">
        <v>42981</v>
      </c>
      <c r="B6" s="173"/>
      <c r="C6" s="175" t="s">
        <v>81</v>
      </c>
      <c r="D6" s="176"/>
      <c r="E6" s="6" t="s">
        <v>110</v>
      </c>
    </row>
    <row r="7" spans="1:5" ht="9.9499999999999993" customHeight="1" x14ac:dyDescent="0.2">
      <c r="A7" s="1"/>
      <c r="B7" s="1"/>
      <c r="C7" s="64"/>
      <c r="D7" s="1"/>
      <c r="E7" s="1"/>
    </row>
    <row r="8" spans="1:5" ht="18.75" customHeight="1" x14ac:dyDescent="0.2">
      <c r="A8" s="165" t="s">
        <v>0</v>
      </c>
      <c r="B8" s="165"/>
      <c r="C8" s="165"/>
      <c r="D8" s="165"/>
      <c r="E8" s="165"/>
    </row>
    <row r="9" spans="1:5" ht="9.9499999999999993" customHeight="1" thickBot="1" x14ac:dyDescent="0.25">
      <c r="A9" s="30"/>
      <c r="B9" s="30"/>
      <c r="C9" s="30"/>
      <c r="D9" s="30"/>
      <c r="E9" s="30"/>
    </row>
    <row r="10" spans="1:5" ht="96" customHeight="1" thickBot="1" x14ac:dyDescent="0.25">
      <c r="A10" s="161" t="s">
        <v>69</v>
      </c>
      <c r="B10" s="162"/>
      <c r="C10" s="162"/>
      <c r="D10" s="162"/>
      <c r="E10" s="163"/>
    </row>
    <row r="11" spans="1:5" ht="9.9499999999999993" customHeight="1" thickBot="1" x14ac:dyDescent="0.25">
      <c r="A11" s="160"/>
      <c r="B11" s="160"/>
      <c r="C11" s="160"/>
      <c r="D11" s="160"/>
      <c r="E11" s="160"/>
    </row>
    <row r="12" spans="1:5" ht="20.100000000000001" customHeight="1" thickBot="1" x14ac:dyDescent="0.25">
      <c r="A12" s="3" t="s">
        <v>1</v>
      </c>
      <c r="B12" s="4" t="s">
        <v>2</v>
      </c>
      <c r="C12" s="4" t="s">
        <v>83</v>
      </c>
      <c r="D12" s="4" t="s">
        <v>82</v>
      </c>
      <c r="E12" s="3" t="s">
        <v>70</v>
      </c>
    </row>
    <row r="13" spans="1:5" ht="20.100000000000001" customHeight="1" thickBot="1" x14ac:dyDescent="0.25">
      <c r="A13" s="131">
        <v>100</v>
      </c>
      <c r="B13" s="132" t="s">
        <v>157</v>
      </c>
      <c r="C13" s="135"/>
      <c r="D13" s="132" t="s">
        <v>153</v>
      </c>
      <c r="E13" s="144"/>
    </row>
    <row r="14" spans="1:5" ht="20.100000000000001" customHeight="1" thickBot="1" x14ac:dyDescent="0.25">
      <c r="A14" s="131">
        <v>101</v>
      </c>
      <c r="B14" s="136" t="s">
        <v>214</v>
      </c>
      <c r="C14" s="141"/>
      <c r="D14" s="136" t="s">
        <v>109</v>
      </c>
      <c r="E14" s="144"/>
    </row>
    <row r="15" spans="1:5" ht="20.100000000000001" customHeight="1" thickBot="1" x14ac:dyDescent="0.25">
      <c r="A15" s="131">
        <v>102</v>
      </c>
      <c r="B15" s="135" t="s">
        <v>267</v>
      </c>
      <c r="C15" s="135"/>
      <c r="D15" s="132" t="s">
        <v>107</v>
      </c>
      <c r="E15" s="144"/>
    </row>
    <row r="16" spans="1:5" ht="20.100000000000001" customHeight="1" thickBot="1" x14ac:dyDescent="0.25">
      <c r="A16" s="131">
        <v>103</v>
      </c>
      <c r="B16" s="132" t="s">
        <v>158</v>
      </c>
      <c r="C16" s="133"/>
      <c r="D16" s="136" t="s">
        <v>109</v>
      </c>
      <c r="E16" s="144"/>
    </row>
    <row r="17" spans="1:5" ht="20.100000000000001" customHeight="1" thickBot="1" x14ac:dyDescent="0.25">
      <c r="A17" s="131">
        <v>104</v>
      </c>
      <c r="B17" s="132" t="s">
        <v>159</v>
      </c>
      <c r="C17" s="139"/>
      <c r="D17" s="132" t="s">
        <v>219</v>
      </c>
      <c r="E17" s="144"/>
    </row>
    <row r="18" spans="1:5" ht="20.100000000000001" customHeight="1" thickBot="1" x14ac:dyDescent="0.25">
      <c r="A18" s="131">
        <v>105</v>
      </c>
      <c r="B18" s="132" t="s">
        <v>160</v>
      </c>
      <c r="C18" s="133"/>
      <c r="D18" s="136" t="s">
        <v>109</v>
      </c>
      <c r="E18" s="144"/>
    </row>
    <row r="19" spans="1:5" ht="20.100000000000001" customHeight="1" thickBot="1" x14ac:dyDescent="0.25">
      <c r="A19" s="131">
        <v>106</v>
      </c>
      <c r="B19" s="132" t="s">
        <v>215</v>
      </c>
      <c r="C19" s="133"/>
      <c r="D19" s="132" t="s">
        <v>141</v>
      </c>
      <c r="E19" s="144"/>
    </row>
    <row r="20" spans="1:5" ht="20.100000000000001" customHeight="1" thickBot="1" x14ac:dyDescent="0.25">
      <c r="A20" s="131">
        <v>107</v>
      </c>
      <c r="B20" s="132" t="s">
        <v>216</v>
      </c>
      <c r="C20" s="139"/>
      <c r="D20" s="132" t="s">
        <v>108</v>
      </c>
      <c r="E20" s="144"/>
    </row>
    <row r="21" spans="1:5" ht="20.100000000000001" customHeight="1" thickBot="1" x14ac:dyDescent="0.25">
      <c r="A21" s="131">
        <v>108</v>
      </c>
      <c r="B21" s="135" t="s">
        <v>161</v>
      </c>
      <c r="C21" s="133"/>
      <c r="D21" s="135" t="s">
        <v>241</v>
      </c>
      <c r="E21" s="144"/>
    </row>
    <row r="22" spans="1:5" ht="20.100000000000001" customHeight="1" thickBot="1" x14ac:dyDescent="0.25">
      <c r="A22" s="131">
        <v>109</v>
      </c>
      <c r="B22" s="136" t="s">
        <v>266</v>
      </c>
      <c r="C22" s="141"/>
      <c r="D22" s="136" t="s">
        <v>128</v>
      </c>
      <c r="E22" s="144"/>
    </row>
    <row r="23" spans="1:5" ht="20.100000000000001" customHeight="1" thickBot="1" x14ac:dyDescent="0.25">
      <c r="A23" s="131">
        <v>110</v>
      </c>
      <c r="B23" s="136" t="s">
        <v>163</v>
      </c>
      <c r="C23" s="141"/>
      <c r="D23" s="136" t="s">
        <v>109</v>
      </c>
      <c r="E23" s="144"/>
    </row>
    <row r="24" spans="1:5" ht="20.100000000000001" customHeight="1" thickBot="1" x14ac:dyDescent="0.25">
      <c r="A24" s="131">
        <v>111</v>
      </c>
      <c r="B24" s="141" t="s">
        <v>164</v>
      </c>
      <c r="C24" s="141"/>
      <c r="D24" s="141" t="s">
        <v>165</v>
      </c>
      <c r="E24" s="144"/>
    </row>
    <row r="25" spans="1:5" ht="20.100000000000001" customHeight="1" thickBot="1" x14ac:dyDescent="0.25">
      <c r="A25" s="131">
        <v>112</v>
      </c>
      <c r="B25" s="132" t="s">
        <v>166</v>
      </c>
      <c r="C25" s="133"/>
      <c r="D25" s="132" t="s">
        <v>136</v>
      </c>
      <c r="E25" s="144"/>
    </row>
    <row r="26" spans="1:5" ht="20.100000000000001" customHeight="1" thickBot="1" x14ac:dyDescent="0.25">
      <c r="A26" s="131">
        <v>113</v>
      </c>
      <c r="B26" s="132" t="s">
        <v>271</v>
      </c>
      <c r="C26" s="133"/>
      <c r="D26" s="132" t="s">
        <v>162</v>
      </c>
      <c r="E26" s="144"/>
    </row>
    <row r="27" spans="1:5" ht="20.100000000000001" customHeight="1" thickBot="1" x14ac:dyDescent="0.25">
      <c r="A27" s="131">
        <v>114</v>
      </c>
      <c r="B27" s="132" t="s">
        <v>269</v>
      </c>
      <c r="C27" s="139"/>
      <c r="D27" s="132" t="s">
        <v>115</v>
      </c>
      <c r="E27" s="144"/>
    </row>
    <row r="28" spans="1:5" ht="20.100000000000001" customHeight="1" thickBot="1" x14ac:dyDescent="0.25">
      <c r="A28" s="131">
        <v>115</v>
      </c>
      <c r="B28" s="132" t="s">
        <v>217</v>
      </c>
      <c r="C28" s="135"/>
      <c r="D28" s="136" t="s">
        <v>109</v>
      </c>
      <c r="E28" s="144"/>
    </row>
    <row r="29" spans="1:5" ht="20.100000000000001" customHeight="1" thickBot="1" x14ac:dyDescent="0.25">
      <c r="A29" s="131">
        <v>116</v>
      </c>
      <c r="B29" s="132" t="s">
        <v>218</v>
      </c>
      <c r="C29" s="133"/>
      <c r="D29" s="132" t="s">
        <v>244</v>
      </c>
      <c r="E29" s="144"/>
    </row>
    <row r="30" spans="1:5" ht="20.100000000000001" customHeight="1" thickBot="1" x14ac:dyDescent="0.25">
      <c r="A30" s="131">
        <v>117</v>
      </c>
      <c r="B30" s="138" t="s">
        <v>268</v>
      </c>
      <c r="C30" s="145"/>
      <c r="D30" s="136" t="s">
        <v>109</v>
      </c>
      <c r="E30" s="144"/>
    </row>
    <row r="31" spans="1:5" ht="20.100000000000001" customHeight="1" thickBot="1" x14ac:dyDescent="0.25">
      <c r="A31" s="131">
        <v>175</v>
      </c>
      <c r="B31" s="132" t="s">
        <v>270</v>
      </c>
      <c r="C31" s="144"/>
      <c r="D31" s="136" t="s">
        <v>109</v>
      </c>
      <c r="E31" s="144"/>
    </row>
    <row r="32" spans="1:5" ht="20.100000000000001" customHeight="1" thickBot="1" x14ac:dyDescent="0.25">
      <c r="A32" s="5"/>
      <c r="B32" s="38"/>
      <c r="C32" s="72"/>
      <c r="D32" s="35"/>
      <c r="E32" s="41"/>
    </row>
    <row r="33" spans="1:5" x14ac:dyDescent="0.2">
      <c r="A33" s="2"/>
      <c r="B33" s="2"/>
      <c r="C33" s="66"/>
      <c r="D33" s="2"/>
      <c r="E33" s="2"/>
    </row>
    <row r="34" spans="1:5" x14ac:dyDescent="0.2">
      <c r="A34" s="2"/>
      <c r="B34" s="2"/>
      <c r="C34" s="66"/>
      <c r="D34" s="2"/>
      <c r="E34" s="2"/>
    </row>
  </sheetData>
  <sortState ref="A13:E31">
    <sortCondition ref="A13:A31"/>
  </sortState>
  <mergeCells count="9">
    <mergeCell ref="A11:E11"/>
    <mergeCell ref="A10:E10"/>
    <mergeCell ref="A1:E2"/>
    <mergeCell ref="A8:E8"/>
    <mergeCell ref="A3:E3"/>
    <mergeCell ref="A5:C5"/>
    <mergeCell ref="A6:B6"/>
    <mergeCell ref="A4:E4"/>
    <mergeCell ref="C6:D6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indexed="11"/>
  </sheetPr>
  <dimension ref="A1:E77"/>
  <sheetViews>
    <sheetView showGridLines="0" topLeftCell="A16" zoomScale="85" zoomScaleNormal="85" zoomScaleSheetLayoutView="75" workbookViewId="0">
      <selection activeCell="D26" sqref="D26"/>
    </sheetView>
  </sheetViews>
  <sheetFormatPr defaultRowHeight="12.75" x14ac:dyDescent="0.2"/>
  <cols>
    <col min="1" max="1" width="7.140625" customWidth="1"/>
    <col min="2" max="2" width="44.140625" customWidth="1"/>
    <col min="3" max="3" width="17.7109375" style="73" customWidth="1"/>
    <col min="4" max="4" width="30.5703125" customWidth="1"/>
    <col min="5" max="5" width="44.7109375" customWidth="1"/>
  </cols>
  <sheetData>
    <row r="1" spans="1:5" ht="51.75" customHeight="1" x14ac:dyDescent="0.2">
      <c r="A1" s="164"/>
      <c r="B1" s="164"/>
      <c r="C1" s="164"/>
      <c r="D1" s="164"/>
      <c r="E1" s="164"/>
    </row>
    <row r="2" spans="1:5" ht="47.25" customHeight="1" thickBot="1" x14ac:dyDescent="0.25">
      <c r="A2" s="160"/>
      <c r="B2" s="160"/>
      <c r="C2" s="160"/>
      <c r="D2" s="160"/>
      <c r="E2" s="160"/>
    </row>
    <row r="3" spans="1:5" ht="20.100000000000001" customHeight="1" thickBot="1" x14ac:dyDescent="0.25">
      <c r="A3" s="166" t="s">
        <v>105</v>
      </c>
      <c r="B3" s="167"/>
      <c r="C3" s="167"/>
      <c r="D3" s="167"/>
      <c r="E3" s="168"/>
    </row>
    <row r="4" spans="1:5" ht="20.100000000000001" customHeight="1" thickBot="1" x14ac:dyDescent="0.25">
      <c r="A4" s="174"/>
      <c r="B4" s="174"/>
      <c r="C4" s="174"/>
      <c r="D4" s="174"/>
      <c r="E4" s="174"/>
    </row>
    <row r="5" spans="1:5" ht="20.100000000000001" customHeight="1" thickBot="1" x14ac:dyDescent="0.25">
      <c r="A5" s="169" t="s">
        <v>90</v>
      </c>
      <c r="B5" s="170"/>
      <c r="C5" s="171"/>
      <c r="D5" s="43"/>
      <c r="E5" s="26" t="s">
        <v>94</v>
      </c>
    </row>
    <row r="6" spans="1:5" ht="25.5" customHeight="1" thickBot="1" x14ac:dyDescent="0.25">
      <c r="A6" s="172">
        <v>42981</v>
      </c>
      <c r="B6" s="173"/>
      <c r="C6" s="177" t="s">
        <v>91</v>
      </c>
      <c r="D6" s="178"/>
      <c r="E6" s="54" t="s">
        <v>111</v>
      </c>
    </row>
    <row r="7" spans="1:5" ht="9.9499999999999993" customHeight="1" x14ac:dyDescent="0.2">
      <c r="A7" s="1"/>
      <c r="B7" s="1"/>
      <c r="C7" s="64"/>
      <c r="D7" s="1"/>
      <c r="E7" s="1"/>
    </row>
    <row r="8" spans="1:5" ht="18.75" customHeight="1" x14ac:dyDescent="0.2">
      <c r="A8" s="165" t="s">
        <v>0</v>
      </c>
      <c r="B8" s="165"/>
      <c r="C8" s="165"/>
      <c r="D8" s="165"/>
      <c r="E8" s="165"/>
    </row>
    <row r="9" spans="1:5" ht="9.9499999999999993" customHeight="1" thickBot="1" x14ac:dyDescent="0.25">
      <c r="A9" s="30"/>
      <c r="B9" s="30"/>
      <c r="C9" s="30"/>
      <c r="D9" s="30"/>
      <c r="E9" s="30"/>
    </row>
    <row r="10" spans="1:5" ht="90.75" customHeight="1" thickBot="1" x14ac:dyDescent="0.25">
      <c r="A10" s="161" t="s">
        <v>69</v>
      </c>
      <c r="B10" s="162"/>
      <c r="C10" s="162"/>
      <c r="D10" s="162"/>
      <c r="E10" s="163"/>
    </row>
    <row r="11" spans="1:5" ht="9.9499999999999993" customHeight="1" thickBot="1" x14ac:dyDescent="0.25">
      <c r="A11" s="160"/>
      <c r="B11" s="160"/>
      <c r="C11" s="160"/>
      <c r="D11" s="160"/>
      <c r="E11" s="160"/>
    </row>
    <row r="12" spans="1:5" ht="20.100000000000001" customHeight="1" thickBot="1" x14ac:dyDescent="0.25">
      <c r="A12" s="3" t="s">
        <v>1</v>
      </c>
      <c r="B12" s="4" t="s">
        <v>2</v>
      </c>
      <c r="C12" s="4" t="s">
        <v>83</v>
      </c>
      <c r="D12" s="4" t="s">
        <v>82</v>
      </c>
      <c r="E12" s="3" t="s">
        <v>70</v>
      </c>
    </row>
    <row r="13" spans="1:5" ht="20.100000000000001" customHeight="1" thickBot="1" x14ac:dyDescent="0.25">
      <c r="A13" s="131">
        <v>120</v>
      </c>
      <c r="B13" s="132" t="s">
        <v>220</v>
      </c>
      <c r="C13" s="135"/>
      <c r="D13" s="132" t="s">
        <v>129</v>
      </c>
      <c r="E13" s="144"/>
    </row>
    <row r="14" spans="1:5" ht="20.100000000000001" customHeight="1" thickBot="1" x14ac:dyDescent="0.25">
      <c r="A14" s="131">
        <v>121</v>
      </c>
      <c r="B14" s="136" t="s">
        <v>168</v>
      </c>
      <c r="C14" s="141"/>
      <c r="D14" s="136" t="s">
        <v>109</v>
      </c>
      <c r="E14" s="144"/>
    </row>
    <row r="15" spans="1:5" ht="20.100000000000001" customHeight="1" thickBot="1" x14ac:dyDescent="0.25">
      <c r="A15" s="131">
        <v>122</v>
      </c>
      <c r="B15" s="135" t="s">
        <v>169</v>
      </c>
      <c r="C15" s="135"/>
      <c r="D15" s="132" t="s">
        <v>224</v>
      </c>
      <c r="E15" s="144"/>
    </row>
    <row r="16" spans="1:5" ht="20.100000000000001" customHeight="1" thickBot="1" x14ac:dyDescent="0.25">
      <c r="A16" s="131">
        <v>123</v>
      </c>
      <c r="B16" s="132" t="s">
        <v>170</v>
      </c>
      <c r="C16" s="133"/>
      <c r="D16" s="132" t="s">
        <v>223</v>
      </c>
      <c r="E16" s="144"/>
    </row>
    <row r="17" spans="1:5" ht="20.100000000000001" customHeight="1" thickBot="1" x14ac:dyDescent="0.25">
      <c r="A17" s="131">
        <v>124</v>
      </c>
      <c r="B17" s="132" t="s">
        <v>273</v>
      </c>
      <c r="C17" s="139"/>
      <c r="D17" s="132" t="s">
        <v>219</v>
      </c>
      <c r="E17" s="144"/>
    </row>
    <row r="18" spans="1:5" ht="20.100000000000001" customHeight="1" thickBot="1" x14ac:dyDescent="0.25">
      <c r="A18" s="131">
        <v>125</v>
      </c>
      <c r="B18" s="132" t="s">
        <v>171</v>
      </c>
      <c r="C18" s="133"/>
      <c r="D18" s="136" t="s">
        <v>109</v>
      </c>
      <c r="E18" s="144"/>
    </row>
    <row r="19" spans="1:5" ht="20.100000000000001" customHeight="1" thickBot="1" x14ac:dyDescent="0.25">
      <c r="A19" s="131">
        <v>126</v>
      </c>
      <c r="B19" s="132" t="s">
        <v>172</v>
      </c>
      <c r="C19" s="133"/>
      <c r="D19" s="132" t="s">
        <v>225</v>
      </c>
      <c r="E19" s="144"/>
    </row>
    <row r="20" spans="1:5" ht="20.100000000000001" customHeight="1" thickBot="1" x14ac:dyDescent="0.25">
      <c r="A20" s="131">
        <v>127</v>
      </c>
      <c r="B20" s="132" t="s">
        <v>274</v>
      </c>
      <c r="C20" s="139"/>
      <c r="D20" s="132" t="s">
        <v>128</v>
      </c>
      <c r="E20" s="144"/>
    </row>
    <row r="21" spans="1:5" ht="20.100000000000001" customHeight="1" thickBot="1" x14ac:dyDescent="0.25">
      <c r="A21" s="131">
        <v>128</v>
      </c>
      <c r="B21" s="135" t="s">
        <v>173</v>
      </c>
      <c r="C21" s="133"/>
      <c r="D21" s="136" t="s">
        <v>109</v>
      </c>
      <c r="E21" s="144"/>
    </row>
    <row r="22" spans="1:5" ht="20.100000000000001" customHeight="1" thickBot="1" x14ac:dyDescent="0.25">
      <c r="A22" s="131">
        <v>129</v>
      </c>
      <c r="B22" s="136" t="s">
        <v>221</v>
      </c>
      <c r="C22" s="141"/>
      <c r="D22" s="136" t="s">
        <v>226</v>
      </c>
      <c r="E22" s="144"/>
    </row>
    <row r="23" spans="1:5" ht="20.100000000000001" customHeight="1" thickBot="1" x14ac:dyDescent="0.25">
      <c r="A23" s="131">
        <v>130</v>
      </c>
      <c r="B23" s="136" t="s">
        <v>174</v>
      </c>
      <c r="C23" s="141"/>
      <c r="D23" s="136" t="s">
        <v>109</v>
      </c>
      <c r="E23" s="144"/>
    </row>
    <row r="24" spans="1:5" ht="20.100000000000001" customHeight="1" thickBot="1" x14ac:dyDescent="0.25">
      <c r="A24" s="131">
        <v>131</v>
      </c>
      <c r="B24" s="141" t="s">
        <v>175</v>
      </c>
      <c r="C24" s="141"/>
      <c r="D24" s="141" t="s">
        <v>227</v>
      </c>
      <c r="E24" s="144"/>
    </row>
    <row r="25" spans="1:5" ht="20.100000000000001" customHeight="1" thickBot="1" x14ac:dyDescent="0.25">
      <c r="A25" s="131">
        <v>132</v>
      </c>
      <c r="B25" s="132" t="s">
        <v>176</v>
      </c>
      <c r="C25" s="133"/>
      <c r="D25" s="136" t="s">
        <v>109</v>
      </c>
      <c r="E25" s="144"/>
    </row>
    <row r="26" spans="1:5" ht="20.100000000000001" customHeight="1" thickBot="1" x14ac:dyDescent="0.25">
      <c r="A26" s="131">
        <v>133</v>
      </c>
      <c r="B26" s="132" t="s">
        <v>222</v>
      </c>
      <c r="C26" s="133"/>
      <c r="D26" s="132" t="s">
        <v>228</v>
      </c>
      <c r="E26" s="144"/>
    </row>
    <row r="27" spans="1:5" ht="20.100000000000001" customHeight="1" thickBot="1" x14ac:dyDescent="0.25">
      <c r="A27" s="131">
        <v>134</v>
      </c>
      <c r="B27" s="132" t="s">
        <v>177</v>
      </c>
      <c r="C27" s="139"/>
      <c r="D27" s="132" t="s">
        <v>124</v>
      </c>
      <c r="E27" s="144"/>
    </row>
    <row r="28" spans="1:5" ht="20.100000000000001" customHeight="1" thickBot="1" x14ac:dyDescent="0.25">
      <c r="A28" s="131">
        <v>135</v>
      </c>
      <c r="B28" s="132" t="s">
        <v>178</v>
      </c>
      <c r="C28" s="135"/>
      <c r="D28" s="136" t="s">
        <v>109</v>
      </c>
      <c r="E28" s="144"/>
    </row>
    <row r="29" spans="1:5" ht="20.100000000000001" customHeight="1" thickBot="1" x14ac:dyDescent="0.25">
      <c r="A29" s="152">
        <v>172</v>
      </c>
      <c r="B29" s="153" t="s">
        <v>245</v>
      </c>
      <c r="C29" s="133"/>
      <c r="D29" s="153" t="s">
        <v>106</v>
      </c>
      <c r="E29" s="41"/>
    </row>
    <row r="30" spans="1:5" ht="20.100000000000001" customHeight="1" thickBot="1" x14ac:dyDescent="0.25">
      <c r="A30" s="152">
        <v>173</v>
      </c>
      <c r="B30" s="154" t="s">
        <v>272</v>
      </c>
      <c r="C30" s="133"/>
      <c r="D30" s="153" t="s">
        <v>95</v>
      </c>
      <c r="E30" s="41"/>
    </row>
    <row r="31" spans="1:5" ht="20.100000000000001" customHeight="1" thickBot="1" x14ac:dyDescent="0.25">
      <c r="A31" s="152">
        <v>174</v>
      </c>
      <c r="B31" s="149" t="s">
        <v>246</v>
      </c>
      <c r="C31" s="155"/>
      <c r="D31" s="149" t="s">
        <v>93</v>
      </c>
      <c r="E31" s="41"/>
    </row>
    <row r="32" spans="1:5" ht="20.100000000000001" customHeight="1" thickBot="1" x14ac:dyDescent="0.25">
      <c r="A32" s="152">
        <v>177</v>
      </c>
      <c r="B32" s="149" t="s">
        <v>247</v>
      </c>
      <c r="C32" s="156"/>
      <c r="D32" s="149" t="s">
        <v>109</v>
      </c>
      <c r="E32" s="41"/>
    </row>
    <row r="33" spans="1:5" ht="20.100000000000001" customHeight="1" thickBot="1" x14ac:dyDescent="0.25">
      <c r="A33" s="90"/>
      <c r="B33" s="91"/>
      <c r="C33" s="97"/>
      <c r="D33" s="92"/>
      <c r="E33" s="41"/>
    </row>
    <row r="34" spans="1:5" ht="20.100000000000001" customHeight="1" thickBot="1" x14ac:dyDescent="0.25">
      <c r="A34" s="90"/>
      <c r="B34" s="93"/>
      <c r="C34" s="98"/>
      <c r="D34" s="93"/>
      <c r="E34" s="41"/>
    </row>
    <row r="35" spans="1:5" ht="20.100000000000001" customHeight="1" thickBot="1" x14ac:dyDescent="0.25">
      <c r="A35" s="90"/>
      <c r="B35" s="93"/>
      <c r="C35" s="91"/>
      <c r="D35" s="93"/>
      <c r="E35" s="41"/>
    </row>
    <row r="36" spans="1:5" ht="20.100000000000001" customHeight="1" thickBot="1" x14ac:dyDescent="0.25">
      <c r="A36" s="90"/>
      <c r="B36" s="94"/>
      <c r="C36" s="95"/>
      <c r="D36" s="92"/>
      <c r="E36" s="41"/>
    </row>
    <row r="37" spans="1:5" ht="20.100000000000001" customHeight="1" thickBot="1" x14ac:dyDescent="0.25">
      <c r="A37" s="90"/>
      <c r="B37" s="93"/>
      <c r="C37" s="94"/>
      <c r="D37" s="93"/>
      <c r="E37" s="41"/>
    </row>
    <row r="38" spans="1:5" ht="20.100000000000001" customHeight="1" thickBot="1" x14ac:dyDescent="0.25">
      <c r="A38" s="90"/>
      <c r="B38" s="93"/>
      <c r="C38" s="94"/>
      <c r="D38" s="93"/>
      <c r="E38" s="41"/>
    </row>
    <row r="39" spans="1:5" ht="20.100000000000001" customHeight="1" thickBot="1" x14ac:dyDescent="0.25">
      <c r="A39" s="90"/>
      <c r="B39" s="91"/>
      <c r="C39" s="98"/>
      <c r="D39" s="92"/>
      <c r="E39" s="41"/>
    </row>
    <row r="40" spans="1:5" ht="20.100000000000001" customHeight="1" thickBot="1" x14ac:dyDescent="0.25">
      <c r="A40" s="90"/>
      <c r="B40" s="93"/>
      <c r="C40" s="98"/>
      <c r="D40" s="93"/>
      <c r="E40" s="41"/>
    </row>
    <row r="41" spans="1:5" ht="20.100000000000001" customHeight="1" thickBot="1" x14ac:dyDescent="0.25">
      <c r="A41" s="90"/>
      <c r="B41" s="100"/>
      <c r="C41" s="95"/>
      <c r="D41" s="93"/>
      <c r="E41" s="41"/>
    </row>
    <row r="42" spans="1:5" ht="20.100000000000001" customHeight="1" thickBot="1" x14ac:dyDescent="0.25">
      <c r="A42" s="90"/>
      <c r="B42" s="93"/>
      <c r="C42" s="96"/>
      <c r="D42" s="93"/>
      <c r="E42" s="41"/>
    </row>
    <row r="43" spans="1:5" ht="20.100000000000001" customHeight="1" thickBot="1" x14ac:dyDescent="0.25">
      <c r="A43" s="90"/>
      <c r="B43" s="93"/>
      <c r="C43" s="94"/>
      <c r="D43" s="93"/>
      <c r="E43" s="41"/>
    </row>
    <row r="44" spans="1:5" ht="20.100000000000001" customHeight="1" thickBot="1" x14ac:dyDescent="0.25">
      <c r="A44" s="90"/>
      <c r="B44" s="93"/>
      <c r="C44" s="98"/>
      <c r="D44" s="93"/>
      <c r="E44" s="41"/>
    </row>
    <row r="45" spans="1:5" ht="20.100000000000001" customHeight="1" thickBot="1" x14ac:dyDescent="0.25">
      <c r="A45" s="90"/>
      <c r="B45" s="100"/>
      <c r="C45" s="95"/>
      <c r="D45" s="93"/>
      <c r="E45" s="41"/>
    </row>
    <row r="46" spans="1:5" ht="20.100000000000001" customHeight="1" thickBot="1" x14ac:dyDescent="0.25">
      <c r="A46" s="90"/>
      <c r="B46" s="100"/>
      <c r="C46" s="97"/>
      <c r="D46" s="100"/>
      <c r="E46" s="41"/>
    </row>
    <row r="47" spans="1:5" ht="20.100000000000001" customHeight="1" thickBot="1" x14ac:dyDescent="0.25">
      <c r="A47" s="90"/>
      <c r="B47" s="100"/>
      <c r="C47" s="102"/>
      <c r="D47" s="103"/>
      <c r="E47" s="41"/>
    </row>
    <row r="48" spans="1:5" ht="20.100000000000001" customHeight="1" thickBot="1" x14ac:dyDescent="0.25">
      <c r="A48" s="90"/>
      <c r="B48" s="95"/>
      <c r="C48" s="97"/>
      <c r="D48" s="103"/>
      <c r="E48" s="41"/>
    </row>
    <row r="49" spans="1:5" ht="20.100000000000001" customHeight="1" thickBot="1" x14ac:dyDescent="0.25">
      <c r="A49" s="90"/>
      <c r="B49" s="100"/>
      <c r="C49" s="99"/>
      <c r="D49" s="100"/>
      <c r="E49" s="41"/>
    </row>
    <row r="50" spans="1:5" ht="20.100000000000001" customHeight="1" thickBot="1" x14ac:dyDescent="0.25">
      <c r="A50" s="5"/>
      <c r="B50" s="44"/>
      <c r="C50" s="39"/>
      <c r="D50" s="51"/>
      <c r="E50" s="41"/>
    </row>
    <row r="51" spans="1:5" ht="20.100000000000001" customHeight="1" thickBot="1" x14ac:dyDescent="0.25">
      <c r="A51" s="5"/>
      <c r="B51" s="50"/>
      <c r="C51" s="39"/>
      <c r="D51" s="51"/>
      <c r="E51" s="41"/>
    </row>
    <row r="52" spans="1:5" ht="20.100000000000001" customHeight="1" thickBot="1" x14ac:dyDescent="0.25">
      <c r="A52" s="5"/>
      <c r="B52" s="52"/>
      <c r="C52" s="39"/>
      <c r="D52" s="53"/>
      <c r="E52" s="41"/>
    </row>
    <row r="53" spans="1:5" ht="20.100000000000001" customHeight="1" thickBot="1" x14ac:dyDescent="0.25">
      <c r="A53" s="5"/>
      <c r="B53" s="37"/>
      <c r="C53" s="39"/>
      <c r="D53" s="39"/>
      <c r="E53" s="41"/>
    </row>
    <row r="54" spans="1:5" ht="20.100000000000001" customHeight="1" thickBot="1" x14ac:dyDescent="0.25">
      <c r="A54" s="5"/>
      <c r="B54" s="52"/>
      <c r="C54" s="39"/>
      <c r="D54" s="53"/>
      <c r="E54" s="41"/>
    </row>
    <row r="55" spans="1:5" ht="20.100000000000001" customHeight="1" thickBot="1" x14ac:dyDescent="0.25">
      <c r="A55" s="5"/>
      <c r="B55" s="37"/>
      <c r="C55" s="39"/>
      <c r="D55" s="39"/>
      <c r="E55" s="41"/>
    </row>
    <row r="56" spans="1:5" ht="20.100000000000001" customHeight="1" thickBot="1" x14ac:dyDescent="0.25">
      <c r="A56" s="5"/>
      <c r="B56" s="52"/>
      <c r="C56" s="39"/>
      <c r="D56" s="53"/>
      <c r="E56" s="41"/>
    </row>
    <row r="57" spans="1:5" ht="20.100000000000001" customHeight="1" thickBot="1" x14ac:dyDescent="0.25">
      <c r="A57" s="5"/>
      <c r="B57" s="36"/>
      <c r="C57" s="40"/>
      <c r="D57" s="47"/>
      <c r="E57" s="41"/>
    </row>
    <row r="58" spans="1:5" ht="19.5" customHeight="1" thickBot="1" x14ac:dyDescent="0.25">
      <c r="A58" s="5"/>
      <c r="B58" s="52"/>
      <c r="C58" s="39"/>
      <c r="D58" s="39"/>
      <c r="E58" s="41"/>
    </row>
    <row r="59" spans="1:5" ht="18.75" customHeight="1" thickBot="1" x14ac:dyDescent="0.25">
      <c r="A59" s="5"/>
      <c r="B59" s="52"/>
      <c r="C59" s="39"/>
      <c r="D59" s="53"/>
      <c r="E59" s="41"/>
    </row>
    <row r="60" spans="1:5" ht="17.25" customHeight="1" thickBot="1" x14ac:dyDescent="0.25">
      <c r="A60" s="5"/>
      <c r="B60" s="36"/>
      <c r="C60" s="55"/>
      <c r="D60" s="53"/>
      <c r="E60" s="41"/>
    </row>
    <row r="61" spans="1:5" ht="18" customHeight="1" thickBot="1" x14ac:dyDescent="0.25">
      <c r="A61" s="5"/>
      <c r="B61" s="41"/>
      <c r="C61" s="41"/>
      <c r="D61" s="41"/>
      <c r="E61" s="41"/>
    </row>
    <row r="62" spans="1:5" ht="18.75" customHeight="1" thickBot="1" x14ac:dyDescent="0.25">
      <c r="A62" s="5"/>
      <c r="B62" s="52"/>
      <c r="C62" s="39"/>
      <c r="D62" s="36"/>
      <c r="E62" s="41"/>
    </row>
    <row r="63" spans="1:5" ht="19.5" customHeight="1" thickBot="1" x14ac:dyDescent="0.25">
      <c r="A63" s="5"/>
      <c r="B63" s="44"/>
      <c r="C63" s="40"/>
      <c r="D63" s="49"/>
      <c r="E63" s="41"/>
    </row>
    <row r="64" spans="1:5" ht="19.5" customHeight="1" thickBot="1" x14ac:dyDescent="0.25">
      <c r="A64" s="5"/>
      <c r="B64" s="50"/>
      <c r="C64" s="39"/>
      <c r="D64" s="51"/>
      <c r="E64" s="41"/>
    </row>
    <row r="65" spans="1:5" ht="19.5" customHeight="1" thickBot="1" x14ac:dyDescent="0.25">
      <c r="A65" s="5"/>
      <c r="B65" s="52"/>
      <c r="C65" s="39"/>
      <c r="D65" s="53"/>
      <c r="E65" s="41"/>
    </row>
    <row r="66" spans="1:5" ht="13.5" thickBot="1" x14ac:dyDescent="0.25">
      <c r="A66" s="5"/>
      <c r="B66" s="37"/>
      <c r="C66" s="39"/>
      <c r="D66" s="39"/>
      <c r="E66" s="41"/>
    </row>
    <row r="67" spans="1:5" ht="13.5" thickBot="1" x14ac:dyDescent="0.25">
      <c r="A67" s="5"/>
      <c r="B67" s="50"/>
      <c r="C67" s="39"/>
      <c r="D67" s="51"/>
      <c r="E67" s="41"/>
    </row>
    <row r="68" spans="1:5" ht="13.5" thickBot="1" x14ac:dyDescent="0.25">
      <c r="A68" s="5"/>
      <c r="B68" s="50"/>
      <c r="C68" s="39"/>
      <c r="D68" s="51"/>
      <c r="E68" s="41"/>
    </row>
    <row r="69" spans="1:5" ht="13.5" thickBot="1" x14ac:dyDescent="0.25">
      <c r="A69" s="5"/>
      <c r="B69" s="36"/>
      <c r="C69" s="55"/>
      <c r="D69" s="53"/>
      <c r="E69" s="41"/>
    </row>
    <row r="70" spans="1:5" ht="13.5" thickBot="1" x14ac:dyDescent="0.25">
      <c r="A70" s="5"/>
      <c r="B70" s="36"/>
      <c r="C70" s="42"/>
      <c r="D70" s="47"/>
      <c r="E70" s="41"/>
    </row>
    <row r="71" spans="1:5" ht="13.5" thickBot="1" x14ac:dyDescent="0.25">
      <c r="A71" s="5"/>
      <c r="B71" s="44"/>
      <c r="C71" s="40"/>
      <c r="D71" s="49"/>
      <c r="E71" s="41"/>
    </row>
    <row r="72" spans="1:5" ht="13.5" thickBot="1" x14ac:dyDescent="0.25">
      <c r="A72" s="5"/>
      <c r="B72" s="52"/>
      <c r="C72" s="39"/>
      <c r="D72" s="53"/>
      <c r="E72" s="41"/>
    </row>
    <row r="73" spans="1:5" ht="13.5" thickBot="1" x14ac:dyDescent="0.25">
      <c r="A73" s="5"/>
      <c r="B73" s="50"/>
      <c r="C73" s="50"/>
      <c r="D73" s="53"/>
      <c r="E73" s="41"/>
    </row>
    <row r="74" spans="1:5" ht="13.5" thickBot="1" x14ac:dyDescent="0.25">
      <c r="A74" s="5"/>
      <c r="B74" s="50"/>
      <c r="C74" s="39"/>
      <c r="D74" s="51"/>
      <c r="E74" s="41"/>
    </row>
    <row r="75" spans="1:5" ht="13.5" thickBot="1" x14ac:dyDescent="0.25">
      <c r="A75" s="5"/>
      <c r="B75" s="50"/>
      <c r="C75" s="39"/>
      <c r="D75" s="51"/>
      <c r="E75" s="41"/>
    </row>
    <row r="76" spans="1:5" ht="13.5" thickBot="1" x14ac:dyDescent="0.25">
      <c r="A76" s="5"/>
      <c r="B76" s="52"/>
      <c r="C76" s="39"/>
      <c r="D76" s="53"/>
      <c r="E76" s="41"/>
    </row>
    <row r="77" spans="1:5" ht="13.5" thickBot="1" x14ac:dyDescent="0.25">
      <c r="A77" s="5"/>
      <c r="B77" s="50"/>
      <c r="C77" s="39"/>
      <c r="D77" s="51"/>
      <c r="E77" s="41"/>
    </row>
  </sheetData>
  <sortState ref="A13:E56">
    <sortCondition ref="A13:A56"/>
  </sortState>
  <mergeCells count="9">
    <mergeCell ref="A11:E11"/>
    <mergeCell ref="A10:E10"/>
    <mergeCell ref="A1:E2"/>
    <mergeCell ref="A8:E8"/>
    <mergeCell ref="A3:E3"/>
    <mergeCell ref="A5:C5"/>
    <mergeCell ref="A6:B6"/>
    <mergeCell ref="A4:E4"/>
    <mergeCell ref="C6:D6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6">
    <tabColor indexed="11"/>
  </sheetPr>
  <dimension ref="A1:N104"/>
  <sheetViews>
    <sheetView showGridLines="0" topLeftCell="A11" zoomScale="85" zoomScaleNormal="85" zoomScaleSheetLayoutView="75" workbookViewId="0">
      <selection activeCell="B18" sqref="B18"/>
    </sheetView>
  </sheetViews>
  <sheetFormatPr defaultRowHeight="12.75" x14ac:dyDescent="0.2"/>
  <cols>
    <col min="1" max="1" width="7.140625" customWidth="1"/>
    <col min="2" max="2" width="49.7109375" customWidth="1"/>
    <col min="3" max="3" width="18.42578125" style="73" customWidth="1"/>
    <col min="4" max="4" width="31" customWidth="1"/>
    <col min="5" max="5" width="44.7109375" customWidth="1"/>
  </cols>
  <sheetData>
    <row r="1" spans="1:5" ht="51.75" customHeight="1" x14ac:dyDescent="0.2">
      <c r="A1" s="164"/>
      <c r="B1" s="164"/>
      <c r="C1" s="164"/>
      <c r="D1" s="164"/>
      <c r="E1" s="164"/>
    </row>
    <row r="2" spans="1:5" ht="47.25" customHeight="1" thickBot="1" x14ac:dyDescent="0.25">
      <c r="A2" s="160"/>
      <c r="B2" s="160"/>
      <c r="C2" s="160"/>
      <c r="D2" s="160"/>
      <c r="E2" s="160"/>
    </row>
    <row r="3" spans="1:5" ht="20.100000000000001" customHeight="1" thickBot="1" x14ac:dyDescent="0.25">
      <c r="A3" s="166" t="s">
        <v>105</v>
      </c>
      <c r="B3" s="167"/>
      <c r="C3" s="167"/>
      <c r="D3" s="167"/>
      <c r="E3" s="168"/>
    </row>
    <row r="4" spans="1:5" ht="20.100000000000001" customHeight="1" thickBot="1" x14ac:dyDescent="0.25">
      <c r="A4" s="174"/>
      <c r="B4" s="174"/>
      <c r="C4" s="174"/>
      <c r="D4" s="174"/>
      <c r="E4" s="174"/>
    </row>
    <row r="5" spans="1:5" ht="20.100000000000001" customHeight="1" thickBot="1" x14ac:dyDescent="0.25">
      <c r="A5" s="169" t="s">
        <v>90</v>
      </c>
      <c r="B5" s="170"/>
      <c r="C5" s="171"/>
      <c r="D5" s="43"/>
      <c r="E5" s="26" t="s">
        <v>94</v>
      </c>
    </row>
    <row r="6" spans="1:5" ht="25.5" customHeight="1" thickBot="1" x14ac:dyDescent="0.25">
      <c r="A6" s="172">
        <v>42981</v>
      </c>
      <c r="B6" s="173"/>
      <c r="C6" s="177" t="s">
        <v>92</v>
      </c>
      <c r="D6" s="178"/>
      <c r="E6" s="54" t="s">
        <v>112</v>
      </c>
    </row>
    <row r="7" spans="1:5" ht="9.9499999999999993" customHeight="1" x14ac:dyDescent="0.2">
      <c r="A7" s="1"/>
      <c r="B7" s="1"/>
      <c r="C7" s="64"/>
      <c r="D7" s="1"/>
      <c r="E7" s="1"/>
    </row>
    <row r="8" spans="1:5" ht="18.75" customHeight="1" x14ac:dyDescent="0.2">
      <c r="A8" s="165" t="s">
        <v>0</v>
      </c>
      <c r="B8" s="165"/>
      <c r="C8" s="165"/>
      <c r="D8" s="165"/>
      <c r="E8" s="165"/>
    </row>
    <row r="9" spans="1:5" ht="9.9499999999999993" customHeight="1" thickBot="1" x14ac:dyDescent="0.25">
      <c r="A9" s="30"/>
      <c r="B9" s="30"/>
      <c r="C9" s="30"/>
      <c r="D9" s="30"/>
      <c r="E9" s="30"/>
    </row>
    <row r="10" spans="1:5" ht="90.75" customHeight="1" thickBot="1" x14ac:dyDescent="0.25">
      <c r="A10" s="161" t="s">
        <v>69</v>
      </c>
      <c r="B10" s="162"/>
      <c r="C10" s="162"/>
      <c r="D10" s="162"/>
      <c r="E10" s="163"/>
    </row>
    <row r="11" spans="1:5" ht="9.9499999999999993" customHeight="1" thickBot="1" x14ac:dyDescent="0.25">
      <c r="A11" s="160"/>
      <c r="B11" s="160"/>
      <c r="C11" s="160"/>
      <c r="D11" s="160"/>
      <c r="E11" s="160"/>
    </row>
    <row r="12" spans="1:5" ht="20.100000000000001" customHeight="1" thickBot="1" x14ac:dyDescent="0.25">
      <c r="A12" s="3" t="s">
        <v>1</v>
      </c>
      <c r="B12" s="4" t="s">
        <v>2</v>
      </c>
      <c r="C12" s="4" t="s">
        <v>83</v>
      </c>
      <c r="D12" s="4" t="s">
        <v>82</v>
      </c>
      <c r="E12" s="3" t="s">
        <v>70</v>
      </c>
    </row>
    <row r="13" spans="1:5" ht="20.100000000000001" customHeight="1" thickBot="1" x14ac:dyDescent="0.25">
      <c r="A13" s="131">
        <v>138</v>
      </c>
      <c r="B13" s="132" t="s">
        <v>180</v>
      </c>
      <c r="C13" s="135"/>
      <c r="D13" s="132" t="s">
        <v>100</v>
      </c>
      <c r="E13" s="144"/>
    </row>
    <row r="14" spans="1:5" ht="20.100000000000001" customHeight="1" thickBot="1" x14ac:dyDescent="0.25">
      <c r="A14" s="131">
        <v>139</v>
      </c>
      <c r="B14" s="136" t="s">
        <v>279</v>
      </c>
      <c r="C14" s="141"/>
      <c r="D14" s="136" t="s">
        <v>181</v>
      </c>
      <c r="E14" s="144"/>
    </row>
    <row r="15" spans="1:5" ht="20.100000000000001" customHeight="1" thickBot="1" x14ac:dyDescent="0.25">
      <c r="A15" s="131">
        <v>140</v>
      </c>
      <c r="B15" s="135" t="s">
        <v>277</v>
      </c>
      <c r="C15" s="135"/>
      <c r="D15" s="132" t="s">
        <v>115</v>
      </c>
      <c r="E15" s="144"/>
    </row>
    <row r="16" spans="1:5" ht="20.100000000000001" customHeight="1" thickBot="1" x14ac:dyDescent="0.25">
      <c r="A16" s="131">
        <v>176</v>
      </c>
      <c r="B16" s="132" t="s">
        <v>275</v>
      </c>
      <c r="C16" s="133"/>
      <c r="D16" s="132" t="s">
        <v>109</v>
      </c>
      <c r="E16" s="144"/>
    </row>
    <row r="17" spans="1:14" ht="20.100000000000001" customHeight="1" thickBot="1" x14ac:dyDescent="0.25">
      <c r="A17" s="131">
        <v>141</v>
      </c>
      <c r="B17" s="132" t="s">
        <v>278</v>
      </c>
      <c r="C17" s="133"/>
      <c r="D17" s="132" t="s">
        <v>230</v>
      </c>
      <c r="E17" s="144"/>
    </row>
    <row r="18" spans="1:14" ht="20.100000000000001" customHeight="1" thickBot="1" x14ac:dyDescent="0.25">
      <c r="A18" s="131">
        <v>142</v>
      </c>
      <c r="B18" s="132" t="s">
        <v>182</v>
      </c>
      <c r="C18" s="139"/>
      <c r="D18" s="132" t="s">
        <v>130</v>
      </c>
      <c r="E18" s="144"/>
    </row>
    <row r="19" spans="1:14" ht="20.100000000000001" customHeight="1" thickBot="1" x14ac:dyDescent="0.25">
      <c r="A19" s="131">
        <v>143</v>
      </c>
      <c r="B19" s="132" t="s">
        <v>250</v>
      </c>
      <c r="C19" s="133"/>
      <c r="D19" s="132" t="s">
        <v>228</v>
      </c>
      <c r="E19" s="144"/>
    </row>
    <row r="20" spans="1:14" ht="20.100000000000001" customHeight="1" thickBot="1" x14ac:dyDescent="0.25">
      <c r="A20" s="131">
        <v>144</v>
      </c>
      <c r="B20" s="132" t="s">
        <v>276</v>
      </c>
      <c r="C20" s="133"/>
      <c r="D20" s="132" t="s">
        <v>109</v>
      </c>
      <c r="E20" s="144"/>
    </row>
    <row r="21" spans="1:14" ht="20.100000000000001" customHeight="1" thickBot="1" x14ac:dyDescent="0.25">
      <c r="A21" s="131">
        <v>145</v>
      </c>
      <c r="B21" s="132" t="s">
        <v>183</v>
      </c>
      <c r="C21" s="139"/>
      <c r="D21" s="132" t="s">
        <v>184</v>
      </c>
      <c r="E21" s="144"/>
    </row>
    <row r="22" spans="1:14" ht="20.100000000000001" customHeight="1" thickBot="1" x14ac:dyDescent="0.25">
      <c r="A22" s="131">
        <v>146</v>
      </c>
      <c r="B22" s="138" t="s">
        <v>185</v>
      </c>
      <c r="C22" s="141"/>
      <c r="D22" s="132" t="s">
        <v>109</v>
      </c>
      <c r="E22" s="144"/>
      <c r="M22" s="63"/>
      <c r="N22" s="63"/>
    </row>
    <row r="23" spans="1:14" ht="20.100000000000001" customHeight="1" thickBot="1" x14ac:dyDescent="0.25">
      <c r="A23" s="131">
        <v>147</v>
      </c>
      <c r="B23" s="136" t="s">
        <v>186</v>
      </c>
      <c r="C23" s="141"/>
      <c r="D23" s="132" t="s">
        <v>109</v>
      </c>
      <c r="E23" s="144"/>
      <c r="M23" s="63"/>
      <c r="N23" s="63"/>
    </row>
    <row r="24" spans="1:14" ht="20.100000000000001" customHeight="1" thickBot="1" x14ac:dyDescent="0.25">
      <c r="A24" s="131">
        <v>148</v>
      </c>
      <c r="B24" s="136" t="s">
        <v>229</v>
      </c>
      <c r="C24" s="141"/>
      <c r="D24" s="136" t="s">
        <v>147</v>
      </c>
      <c r="E24" s="144"/>
    </row>
    <row r="25" spans="1:14" ht="20.100000000000001" customHeight="1" thickBot="1" x14ac:dyDescent="0.25">
      <c r="A25" s="131">
        <v>149</v>
      </c>
      <c r="B25" s="133" t="s">
        <v>187</v>
      </c>
      <c r="C25" s="133"/>
      <c r="D25" s="132" t="s">
        <v>109</v>
      </c>
      <c r="E25" s="144"/>
    </row>
    <row r="26" spans="1:14" ht="20.100000000000001" customHeight="1" thickBot="1" x14ac:dyDescent="0.25">
      <c r="A26" s="152">
        <v>150</v>
      </c>
      <c r="B26" s="157" t="s">
        <v>248</v>
      </c>
      <c r="C26" s="108"/>
      <c r="D26" s="132" t="s">
        <v>109</v>
      </c>
      <c r="E26" s="41"/>
    </row>
    <row r="27" spans="1:14" ht="20.100000000000001" customHeight="1" thickBot="1" x14ac:dyDescent="0.25">
      <c r="A27" s="90"/>
      <c r="B27" s="93"/>
      <c r="C27" s="97"/>
      <c r="D27" s="93"/>
      <c r="E27" s="41"/>
    </row>
    <row r="28" spans="1:14" ht="20.100000000000001" customHeight="1" thickBot="1" x14ac:dyDescent="0.25">
      <c r="A28" s="90"/>
      <c r="B28" s="93"/>
      <c r="C28" s="95"/>
      <c r="D28" s="93"/>
      <c r="E28" s="41"/>
    </row>
    <row r="29" spans="1:14" ht="20.100000000000001" customHeight="1" thickBot="1" x14ac:dyDescent="0.25">
      <c r="A29" s="90"/>
      <c r="B29" s="93"/>
      <c r="C29" s="96"/>
      <c r="D29" s="93"/>
      <c r="E29" s="41"/>
    </row>
    <row r="30" spans="1:14" ht="20.100000000000001" customHeight="1" thickBot="1" x14ac:dyDescent="0.25">
      <c r="A30" s="90"/>
      <c r="B30" s="93"/>
      <c r="C30" s="98"/>
      <c r="D30" s="93"/>
      <c r="E30" s="41"/>
    </row>
    <row r="31" spans="1:14" ht="20.100000000000001" customHeight="1" thickBot="1" x14ac:dyDescent="0.25">
      <c r="A31" s="90"/>
      <c r="B31" s="93"/>
      <c r="C31" s="96"/>
      <c r="D31" s="93"/>
      <c r="E31" s="41"/>
    </row>
    <row r="32" spans="1:14" ht="20.100000000000001" customHeight="1" thickBot="1" x14ac:dyDescent="0.25">
      <c r="A32" s="90"/>
      <c r="B32" s="93"/>
      <c r="C32" s="97"/>
      <c r="D32" s="93"/>
      <c r="E32" s="41"/>
    </row>
    <row r="33" spans="1:5" ht="20.100000000000001" customHeight="1" thickBot="1" x14ac:dyDescent="0.25">
      <c r="A33" s="90"/>
      <c r="B33" s="93"/>
      <c r="C33" s="97"/>
      <c r="D33" s="93"/>
      <c r="E33" s="41"/>
    </row>
    <row r="34" spans="1:5" ht="20.100000000000001" customHeight="1" thickBot="1" x14ac:dyDescent="0.25">
      <c r="A34" s="90"/>
      <c r="B34" s="93"/>
      <c r="C34" s="108"/>
      <c r="D34" s="93"/>
      <c r="E34" s="41"/>
    </row>
    <row r="35" spans="1:5" ht="20.100000000000001" customHeight="1" thickBot="1" x14ac:dyDescent="0.25">
      <c r="A35" s="90"/>
      <c r="B35" s="93"/>
      <c r="C35" s="91"/>
      <c r="D35" s="93"/>
      <c r="E35" s="41"/>
    </row>
    <row r="36" spans="1:5" ht="20.100000000000001" customHeight="1" thickBot="1" x14ac:dyDescent="0.25">
      <c r="A36" s="90"/>
      <c r="B36" s="93"/>
      <c r="C36" s="97"/>
      <c r="D36" s="93"/>
      <c r="E36" s="41"/>
    </row>
    <row r="37" spans="1:5" ht="20.100000000000001" customHeight="1" thickBot="1" x14ac:dyDescent="0.25">
      <c r="A37" s="90"/>
      <c r="B37" s="93"/>
      <c r="C37" s="98"/>
      <c r="D37" s="93"/>
      <c r="E37" s="41"/>
    </row>
    <row r="38" spans="1:5" ht="20.100000000000001" customHeight="1" thickBot="1" x14ac:dyDescent="0.25">
      <c r="A38" s="90"/>
      <c r="B38" s="93"/>
      <c r="C38" s="98"/>
      <c r="D38" s="93"/>
      <c r="E38" s="41"/>
    </row>
    <row r="39" spans="1:5" ht="20.100000000000001" customHeight="1" thickBot="1" x14ac:dyDescent="0.25">
      <c r="A39" s="90"/>
      <c r="B39" s="93"/>
      <c r="C39" s="98"/>
      <c r="D39" s="93"/>
      <c r="E39" s="41"/>
    </row>
    <row r="40" spans="1:5" ht="20.100000000000001" customHeight="1" thickBot="1" x14ac:dyDescent="0.25">
      <c r="A40" s="90"/>
      <c r="B40" s="93"/>
      <c r="C40" s="98"/>
      <c r="D40" s="93"/>
      <c r="E40" s="41"/>
    </row>
    <row r="41" spans="1:5" ht="20.100000000000001" customHeight="1" thickBot="1" x14ac:dyDescent="0.25">
      <c r="A41" s="90"/>
      <c r="B41" s="93"/>
      <c r="C41" s="97"/>
      <c r="D41" s="93"/>
      <c r="E41" s="41"/>
    </row>
    <row r="42" spans="1:5" ht="20.100000000000001" customHeight="1" thickBot="1" x14ac:dyDescent="0.25">
      <c r="A42" s="90"/>
      <c r="B42" s="93"/>
      <c r="C42" s="98"/>
      <c r="D42" s="93"/>
      <c r="E42" s="41"/>
    </row>
    <row r="43" spans="1:5" ht="20.100000000000001" customHeight="1" thickBot="1" x14ac:dyDescent="0.25">
      <c r="A43" s="90"/>
      <c r="B43" s="93"/>
      <c r="C43" s="98"/>
      <c r="D43" s="93"/>
      <c r="E43" s="41"/>
    </row>
    <row r="44" spans="1:5" ht="20.100000000000001" customHeight="1" thickBot="1" x14ac:dyDescent="0.25">
      <c r="A44" s="90"/>
      <c r="B44" s="93"/>
      <c r="C44" s="105"/>
      <c r="D44" s="93"/>
      <c r="E44" s="41"/>
    </row>
    <row r="45" spans="1:5" ht="20.100000000000001" customHeight="1" thickBot="1" x14ac:dyDescent="0.25">
      <c r="A45" s="90"/>
      <c r="B45" s="93"/>
      <c r="C45" s="97"/>
      <c r="D45" s="93"/>
      <c r="E45" s="41"/>
    </row>
    <row r="46" spans="1:5" ht="20.100000000000001" customHeight="1" thickBot="1" x14ac:dyDescent="0.25">
      <c r="A46" s="90"/>
      <c r="B46" s="93"/>
      <c r="C46" s="97"/>
      <c r="D46" s="110"/>
      <c r="E46" s="41"/>
    </row>
    <row r="47" spans="1:5" ht="20.100000000000001" customHeight="1" thickBot="1" x14ac:dyDescent="0.25">
      <c r="A47" s="90"/>
      <c r="B47" s="93"/>
      <c r="C47" s="97"/>
      <c r="D47" s="93"/>
      <c r="E47" s="41"/>
    </row>
    <row r="48" spans="1:5" ht="20.100000000000001" customHeight="1" thickBot="1" x14ac:dyDescent="0.25">
      <c r="A48" s="90"/>
      <c r="B48" s="93"/>
      <c r="C48" s="97"/>
      <c r="D48" s="93"/>
      <c r="E48" s="41"/>
    </row>
    <row r="49" spans="1:5" ht="20.100000000000001" customHeight="1" thickBot="1" x14ac:dyDescent="0.25">
      <c r="A49" s="90"/>
      <c r="B49" s="93"/>
      <c r="C49" s="95"/>
      <c r="D49" s="93"/>
      <c r="E49" s="41"/>
    </row>
    <row r="50" spans="1:5" ht="20.100000000000001" customHeight="1" thickBot="1" x14ac:dyDescent="0.25">
      <c r="A50" s="90"/>
      <c r="B50" s="93"/>
      <c r="C50" s="99"/>
      <c r="D50" s="93"/>
      <c r="E50" s="41"/>
    </row>
    <row r="51" spans="1:5" ht="20.100000000000001" customHeight="1" thickBot="1" x14ac:dyDescent="0.25">
      <c r="A51" s="90"/>
      <c r="B51" s="109"/>
      <c r="C51" s="98"/>
      <c r="D51" s="93"/>
      <c r="E51" s="41"/>
    </row>
    <row r="52" spans="1:5" ht="20.100000000000001" customHeight="1" thickBot="1" x14ac:dyDescent="0.25">
      <c r="A52" s="90"/>
      <c r="B52" s="93"/>
      <c r="C52" s="97"/>
      <c r="D52" s="93"/>
      <c r="E52" s="41"/>
    </row>
    <row r="53" spans="1:5" ht="20.100000000000001" customHeight="1" thickBot="1" x14ac:dyDescent="0.25">
      <c r="A53" s="90"/>
      <c r="B53" s="93"/>
      <c r="C53" s="99"/>
      <c r="D53" s="93"/>
      <c r="E53" s="41"/>
    </row>
    <row r="54" spans="1:5" ht="20.100000000000001" customHeight="1" thickBot="1" x14ac:dyDescent="0.25">
      <c r="A54" s="90"/>
      <c r="B54" s="93"/>
      <c r="C54" s="111"/>
      <c r="D54" s="93"/>
      <c r="E54" s="41"/>
    </row>
    <row r="55" spans="1:5" ht="20.100000000000001" customHeight="1" thickBot="1" x14ac:dyDescent="0.25">
      <c r="A55" s="90"/>
      <c r="B55" s="93"/>
      <c r="C55" s="97"/>
      <c r="D55" s="93"/>
      <c r="E55" s="41"/>
    </row>
    <row r="56" spans="1:5" ht="20.100000000000001" customHeight="1" thickBot="1" x14ac:dyDescent="0.25">
      <c r="A56" s="90"/>
      <c r="B56" s="93"/>
      <c r="C56" s="99"/>
      <c r="D56" s="93"/>
      <c r="E56" s="41"/>
    </row>
    <row r="57" spans="1:5" ht="20.100000000000001" customHeight="1" thickBot="1" x14ac:dyDescent="0.25">
      <c r="A57" s="90"/>
      <c r="B57" s="93"/>
      <c r="C57" s="99"/>
      <c r="D57" s="93"/>
      <c r="E57" s="41"/>
    </row>
    <row r="58" spans="1:5" ht="20.100000000000001" customHeight="1" thickBot="1" x14ac:dyDescent="0.25">
      <c r="A58" s="90"/>
      <c r="B58" s="93"/>
      <c r="C58" s="99"/>
      <c r="D58" s="93"/>
      <c r="E58" s="41"/>
    </row>
    <row r="59" spans="1:5" ht="20.100000000000001" customHeight="1" thickBot="1" x14ac:dyDescent="0.25">
      <c r="A59" s="90"/>
      <c r="B59" s="93"/>
      <c r="C59" s="97"/>
      <c r="D59" s="110"/>
      <c r="E59" s="41"/>
    </row>
    <row r="60" spans="1:5" ht="20.100000000000001" customHeight="1" thickBot="1" x14ac:dyDescent="0.25">
      <c r="A60" s="90"/>
      <c r="B60" s="112"/>
      <c r="C60" s="111"/>
      <c r="D60" s="93"/>
      <c r="E60" s="41"/>
    </row>
    <row r="61" spans="1:5" ht="20.100000000000001" customHeight="1" thickBot="1" x14ac:dyDescent="0.25">
      <c r="A61" s="90"/>
      <c r="B61" s="93"/>
      <c r="C61" s="100"/>
      <c r="D61" s="93"/>
      <c r="E61" s="41"/>
    </row>
    <row r="62" spans="1:5" ht="20.100000000000001" customHeight="1" thickBot="1" x14ac:dyDescent="0.25">
      <c r="A62" s="90"/>
      <c r="B62" s="108"/>
      <c r="C62" s="111"/>
      <c r="D62" s="113"/>
      <c r="E62" s="41"/>
    </row>
    <row r="63" spans="1:5" ht="20.100000000000001" customHeight="1" thickBot="1" x14ac:dyDescent="0.25">
      <c r="A63" s="90"/>
      <c r="B63" s="93"/>
      <c r="C63" s="99"/>
      <c r="D63" s="93"/>
      <c r="E63" s="41"/>
    </row>
    <row r="64" spans="1:5" ht="20.100000000000001" customHeight="1" thickBot="1" x14ac:dyDescent="0.25">
      <c r="A64" s="90"/>
      <c r="B64" s="93"/>
      <c r="C64" s="97"/>
      <c r="D64" s="93"/>
      <c r="E64" s="41"/>
    </row>
    <row r="65" spans="1:5" ht="20.100000000000001" customHeight="1" thickBot="1" x14ac:dyDescent="0.25">
      <c r="A65" s="90"/>
      <c r="B65" s="93"/>
      <c r="C65" s="111"/>
      <c r="D65" s="93"/>
      <c r="E65" s="41"/>
    </row>
    <row r="66" spans="1:5" ht="20.100000000000001" customHeight="1" thickBot="1" x14ac:dyDescent="0.25">
      <c r="A66" s="90"/>
      <c r="B66" s="93"/>
      <c r="C66" s="114"/>
      <c r="D66" s="93"/>
      <c r="E66" s="41"/>
    </row>
    <row r="67" spans="1:5" ht="20.100000000000001" customHeight="1" thickBot="1" x14ac:dyDescent="0.25">
      <c r="A67" s="90"/>
      <c r="B67" s="93"/>
      <c r="C67" s="97"/>
      <c r="D67" s="93"/>
      <c r="E67" s="41"/>
    </row>
    <row r="68" spans="1:5" ht="20.100000000000001" customHeight="1" thickBot="1" x14ac:dyDescent="0.25">
      <c r="A68" s="90"/>
      <c r="B68" s="93"/>
      <c r="C68" s="102"/>
      <c r="D68" s="93"/>
      <c r="E68" s="41"/>
    </row>
    <row r="69" spans="1:5" ht="20.100000000000001" customHeight="1" thickBot="1" x14ac:dyDescent="0.25">
      <c r="A69" s="90"/>
      <c r="B69" s="93"/>
      <c r="C69" s="97"/>
      <c r="D69" s="93"/>
      <c r="E69" s="41"/>
    </row>
    <row r="70" spans="1:5" ht="20.100000000000001" customHeight="1" thickBot="1" x14ac:dyDescent="0.25">
      <c r="A70" s="90"/>
      <c r="B70" s="93"/>
      <c r="C70" s="99"/>
      <c r="D70" s="93"/>
      <c r="E70" s="41"/>
    </row>
    <row r="71" spans="1:5" ht="20.100000000000001" customHeight="1" thickBot="1" x14ac:dyDescent="0.25">
      <c r="A71" s="90"/>
      <c r="B71" s="93"/>
      <c r="C71" s="98"/>
      <c r="D71" s="93"/>
      <c r="E71" s="41"/>
    </row>
    <row r="72" spans="1:5" ht="20.100000000000001" customHeight="1" thickBot="1" x14ac:dyDescent="0.25">
      <c r="A72" s="90"/>
      <c r="B72" s="93"/>
      <c r="C72" s="98"/>
      <c r="D72" s="93"/>
      <c r="E72" s="41"/>
    </row>
    <row r="73" spans="1:5" ht="20.100000000000001" customHeight="1" thickBot="1" x14ac:dyDescent="0.25">
      <c r="A73" s="90"/>
      <c r="B73" s="93"/>
      <c r="C73" s="98"/>
      <c r="D73" s="93"/>
      <c r="E73" s="41"/>
    </row>
    <row r="74" spans="1:5" ht="20.100000000000001" customHeight="1" thickBot="1" x14ac:dyDescent="0.25">
      <c r="A74" s="90"/>
      <c r="B74" s="93"/>
      <c r="C74" s="96"/>
      <c r="D74" s="93"/>
      <c r="E74" s="41"/>
    </row>
    <row r="75" spans="1:5" ht="20.100000000000001" customHeight="1" thickBot="1" x14ac:dyDescent="0.25">
      <c r="A75" s="90"/>
      <c r="B75" s="93"/>
      <c r="C75" s="98"/>
      <c r="D75" s="93"/>
      <c r="E75" s="41"/>
    </row>
    <row r="76" spans="1:5" ht="20.100000000000001" customHeight="1" thickBot="1" x14ac:dyDescent="0.25">
      <c r="A76" s="90"/>
      <c r="B76" s="93"/>
      <c r="C76" s="108"/>
      <c r="D76" s="93"/>
      <c r="E76" s="41"/>
    </row>
    <row r="77" spans="1:5" ht="20.100000000000001" customHeight="1" thickBot="1" x14ac:dyDescent="0.25">
      <c r="A77" s="90"/>
      <c r="B77" s="93"/>
      <c r="C77" s="98"/>
      <c r="D77" s="93"/>
      <c r="E77" s="41"/>
    </row>
    <row r="78" spans="1:5" ht="20.100000000000001" customHeight="1" thickBot="1" x14ac:dyDescent="0.25">
      <c r="A78" s="90"/>
      <c r="B78" s="93"/>
      <c r="C78" s="94"/>
      <c r="D78" s="93"/>
      <c r="E78" s="41"/>
    </row>
    <row r="79" spans="1:5" ht="20.100000000000001" customHeight="1" thickBot="1" x14ac:dyDescent="0.25">
      <c r="A79" s="90"/>
      <c r="B79" s="93"/>
      <c r="C79" s="98"/>
      <c r="D79" s="93"/>
      <c r="E79" s="41"/>
    </row>
    <row r="80" spans="1:5" ht="20.100000000000001" customHeight="1" thickBot="1" x14ac:dyDescent="0.25">
      <c r="A80" s="90"/>
      <c r="B80" s="93"/>
      <c r="C80" s="98"/>
      <c r="D80" s="93"/>
      <c r="E80" s="41"/>
    </row>
    <row r="81" spans="1:5" ht="20.100000000000001" customHeight="1" thickBot="1" x14ac:dyDescent="0.25">
      <c r="A81" s="90"/>
      <c r="B81" s="93"/>
      <c r="C81" s="91"/>
      <c r="D81" s="93"/>
      <c r="E81" s="41"/>
    </row>
    <row r="82" spans="1:5" ht="20.100000000000001" customHeight="1" thickBot="1" x14ac:dyDescent="0.25">
      <c r="A82" s="90"/>
      <c r="B82" s="93"/>
      <c r="C82" s="98"/>
      <c r="D82" s="93"/>
      <c r="E82" s="41"/>
    </row>
    <row r="83" spans="1:5" ht="20.100000000000001" customHeight="1" thickBot="1" x14ac:dyDescent="0.25">
      <c r="A83" s="90"/>
      <c r="B83" s="93"/>
      <c r="C83" s="96"/>
      <c r="D83" s="93"/>
      <c r="E83" s="41"/>
    </row>
    <row r="84" spans="1:5" ht="20.100000000000001" customHeight="1" thickBot="1" x14ac:dyDescent="0.25">
      <c r="A84" s="90"/>
      <c r="B84" s="93"/>
      <c r="C84" s="108"/>
      <c r="D84" s="93"/>
      <c r="E84" s="41"/>
    </row>
    <row r="85" spans="1:5" ht="20.100000000000001" customHeight="1" thickBot="1" x14ac:dyDescent="0.25">
      <c r="A85" s="90"/>
      <c r="B85" s="112"/>
      <c r="C85" s="108"/>
      <c r="D85" s="112"/>
      <c r="E85" s="41"/>
    </row>
    <row r="86" spans="1:5" ht="20.100000000000001" customHeight="1" thickBot="1" x14ac:dyDescent="0.25">
      <c r="A86" s="90"/>
      <c r="B86" s="93"/>
      <c r="C86" s="91"/>
      <c r="D86" s="93"/>
      <c r="E86" s="41"/>
    </row>
    <row r="87" spans="1:5" ht="20.100000000000001" customHeight="1" thickBot="1" x14ac:dyDescent="0.25">
      <c r="A87" s="90"/>
      <c r="B87" s="93"/>
      <c r="C87" s="98"/>
      <c r="D87" s="93"/>
      <c r="E87" s="41"/>
    </row>
    <row r="88" spans="1:5" ht="20.100000000000001" customHeight="1" thickBot="1" x14ac:dyDescent="0.25">
      <c r="A88" s="90"/>
      <c r="B88" s="93"/>
      <c r="C88" s="94"/>
      <c r="D88" s="93"/>
      <c r="E88" s="41"/>
    </row>
    <row r="89" spans="1:5" ht="20.100000000000001" customHeight="1" thickBot="1" x14ac:dyDescent="0.25">
      <c r="A89" s="90"/>
      <c r="B89" s="93"/>
      <c r="C89" s="98"/>
      <c r="D89" s="93"/>
      <c r="E89" s="41"/>
    </row>
    <row r="90" spans="1:5" ht="20.100000000000001" customHeight="1" thickBot="1" x14ac:dyDescent="0.25">
      <c r="A90" s="90"/>
      <c r="B90" s="93"/>
      <c r="C90" s="98"/>
      <c r="D90" s="93"/>
      <c r="E90" s="41"/>
    </row>
    <row r="91" spans="1:5" ht="24.75" customHeight="1" thickBot="1" x14ac:dyDescent="0.25">
      <c r="A91" s="90"/>
      <c r="B91" s="93"/>
      <c r="C91" s="96"/>
      <c r="D91" s="93"/>
      <c r="E91" s="41"/>
    </row>
    <row r="92" spans="1:5" ht="22.5" customHeight="1" thickBot="1" x14ac:dyDescent="0.25">
      <c r="A92" s="90"/>
      <c r="B92" s="93"/>
      <c r="C92" s="98"/>
      <c r="D92" s="93"/>
      <c r="E92" s="41"/>
    </row>
    <row r="93" spans="1:5" ht="20.25" customHeight="1" thickBot="1" x14ac:dyDescent="0.25">
      <c r="A93" s="90"/>
      <c r="B93" s="93"/>
      <c r="C93" s="93"/>
      <c r="D93" s="93"/>
      <c r="E93" s="41"/>
    </row>
    <row r="94" spans="1:5" ht="20.25" customHeight="1" thickBot="1" x14ac:dyDescent="0.25">
      <c r="A94" s="90"/>
      <c r="B94" s="93"/>
      <c r="C94" s="98"/>
      <c r="D94" s="93"/>
      <c r="E94" s="41"/>
    </row>
    <row r="95" spans="1:5" ht="19.5" customHeight="1" thickBot="1" x14ac:dyDescent="0.25">
      <c r="A95" s="90"/>
      <c r="B95" s="93"/>
      <c r="C95" s="115"/>
      <c r="D95" s="93"/>
      <c r="E95" s="41"/>
    </row>
    <row r="96" spans="1:5" ht="18.75" customHeight="1" thickBot="1" x14ac:dyDescent="0.25">
      <c r="A96" s="90"/>
      <c r="B96" s="93"/>
      <c r="C96" s="96"/>
      <c r="D96" s="93"/>
      <c r="E96" s="41"/>
    </row>
    <row r="97" spans="1:5" ht="18.75" customHeight="1" thickBot="1" x14ac:dyDescent="0.25">
      <c r="A97" s="90"/>
      <c r="B97" s="93"/>
      <c r="C97" s="96"/>
      <c r="D97" s="93"/>
      <c r="E97" s="41"/>
    </row>
    <row r="98" spans="1:5" ht="18.75" customHeight="1" thickBot="1" x14ac:dyDescent="0.25">
      <c r="A98" s="90"/>
      <c r="B98" s="93"/>
      <c r="C98" s="96"/>
      <c r="D98" s="93"/>
      <c r="E98" s="41"/>
    </row>
    <row r="99" spans="1:5" ht="18.75" customHeight="1" thickBot="1" x14ac:dyDescent="0.25">
      <c r="A99" s="90"/>
      <c r="B99" s="93"/>
      <c r="C99" s="96"/>
      <c r="D99" s="93"/>
      <c r="E99" s="41"/>
    </row>
    <row r="100" spans="1:5" ht="18.75" customHeight="1" thickBot="1" x14ac:dyDescent="0.25">
      <c r="A100" s="90"/>
      <c r="B100" s="93"/>
      <c r="C100" s="96"/>
      <c r="D100" s="93"/>
      <c r="E100" s="41"/>
    </row>
    <row r="101" spans="1:5" ht="18.75" customHeight="1" thickBot="1" x14ac:dyDescent="0.25">
      <c r="A101" s="90"/>
      <c r="B101" s="93"/>
      <c r="C101" s="96"/>
      <c r="D101" s="93"/>
      <c r="E101" s="41"/>
    </row>
    <row r="102" spans="1:5" ht="18.75" customHeight="1" thickBot="1" x14ac:dyDescent="0.25">
      <c r="A102" s="90"/>
      <c r="B102" s="93"/>
      <c r="C102" s="96"/>
      <c r="D102" s="93"/>
      <c r="E102" s="41"/>
    </row>
    <row r="103" spans="1:5" ht="18.75" customHeight="1" thickBot="1" x14ac:dyDescent="0.25">
      <c r="A103" s="90"/>
      <c r="B103" s="93"/>
      <c r="C103" s="96"/>
      <c r="D103" s="93"/>
      <c r="E103" s="41"/>
    </row>
    <row r="104" spans="1:5" ht="21" customHeight="1" thickBot="1" x14ac:dyDescent="0.25">
      <c r="A104" s="90"/>
      <c r="B104" s="93"/>
      <c r="C104" s="96"/>
      <c r="D104" s="93"/>
      <c r="E104" s="41"/>
    </row>
  </sheetData>
  <sortState ref="A13:E47">
    <sortCondition ref="A13:A47"/>
  </sortState>
  <mergeCells count="9">
    <mergeCell ref="A11:E11"/>
    <mergeCell ref="A10:E10"/>
    <mergeCell ref="A1:E2"/>
    <mergeCell ref="A8:E8"/>
    <mergeCell ref="A3:E3"/>
    <mergeCell ref="A5:C5"/>
    <mergeCell ref="A6:B6"/>
    <mergeCell ref="A4:E4"/>
    <mergeCell ref="C6:D6"/>
  </mergeCells>
  <phoneticPr fontId="0" type="noConversion"/>
  <printOptions horizontalCentered="1"/>
  <pageMargins left="0.39370078740157483" right="0.39370078740157483" top="0.23622047244094491" bottom="0.15748031496062992" header="0.31496062992125984" footer="0.27559055118110237"/>
  <pageSetup paperSize="9" scale="95" orientation="landscape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11"/>
  </sheetPr>
  <dimension ref="A1:E50"/>
  <sheetViews>
    <sheetView showGridLines="0" topLeftCell="A8" zoomScale="85" zoomScaleNormal="85" zoomScaleSheetLayoutView="75" workbookViewId="0">
      <selection activeCell="D22" sqref="D22"/>
    </sheetView>
  </sheetViews>
  <sheetFormatPr defaultRowHeight="12.75" x14ac:dyDescent="0.2"/>
  <cols>
    <col min="1" max="1" width="7.140625" customWidth="1"/>
    <col min="2" max="2" width="45" customWidth="1"/>
    <col min="3" max="3" width="20" style="73" customWidth="1"/>
    <col min="4" max="4" width="30.5703125" customWidth="1"/>
    <col min="5" max="5" width="44.7109375" customWidth="1"/>
  </cols>
  <sheetData>
    <row r="1" spans="1:5" ht="51.75" customHeight="1" x14ac:dyDescent="0.2">
      <c r="A1" s="164"/>
      <c r="B1" s="164"/>
      <c r="C1" s="164"/>
      <c r="D1" s="164"/>
      <c r="E1" s="164"/>
    </row>
    <row r="2" spans="1:5" ht="47.25" customHeight="1" thickBot="1" x14ac:dyDescent="0.25">
      <c r="A2" s="160"/>
      <c r="B2" s="160"/>
      <c r="C2" s="160"/>
      <c r="D2" s="160"/>
      <c r="E2" s="160"/>
    </row>
    <row r="3" spans="1:5" ht="20.100000000000001" customHeight="1" thickBot="1" x14ac:dyDescent="0.25">
      <c r="A3" s="166" t="s">
        <v>105</v>
      </c>
      <c r="B3" s="167"/>
      <c r="C3" s="167"/>
      <c r="D3" s="167"/>
      <c r="E3" s="168"/>
    </row>
    <row r="4" spans="1:5" ht="20.100000000000001" customHeight="1" thickBot="1" x14ac:dyDescent="0.25">
      <c r="A4" s="174"/>
      <c r="B4" s="174"/>
      <c r="C4" s="174"/>
      <c r="D4" s="174"/>
      <c r="E4" s="174"/>
    </row>
    <row r="5" spans="1:5" ht="20.100000000000001" customHeight="1" thickBot="1" x14ac:dyDescent="0.25">
      <c r="A5" s="169" t="s">
        <v>90</v>
      </c>
      <c r="B5" s="170"/>
      <c r="C5" s="171"/>
      <c r="D5" s="43"/>
      <c r="E5" s="26" t="s">
        <v>94</v>
      </c>
    </row>
    <row r="6" spans="1:5" ht="25.5" customHeight="1" thickBot="1" x14ac:dyDescent="0.25">
      <c r="A6" s="172">
        <v>42981</v>
      </c>
      <c r="B6" s="173"/>
      <c r="C6" s="175" t="s">
        <v>101</v>
      </c>
      <c r="D6" s="176"/>
      <c r="E6" s="6" t="s">
        <v>113</v>
      </c>
    </row>
    <row r="7" spans="1:5" ht="18.75" customHeight="1" thickBot="1" x14ac:dyDescent="0.25">
      <c r="A7" s="165" t="s">
        <v>0</v>
      </c>
      <c r="B7" s="165"/>
      <c r="C7" s="165"/>
      <c r="D7" s="165"/>
      <c r="E7" s="165"/>
    </row>
    <row r="8" spans="1:5" ht="95.25" customHeight="1" thickBot="1" x14ac:dyDescent="0.25">
      <c r="A8" s="161" t="s">
        <v>69</v>
      </c>
      <c r="B8" s="162"/>
      <c r="C8" s="162"/>
      <c r="D8" s="162"/>
      <c r="E8" s="163"/>
    </row>
    <row r="9" spans="1:5" ht="9.9499999999999993" customHeight="1" thickBot="1" x14ac:dyDescent="0.25">
      <c r="A9" s="160"/>
      <c r="B9" s="160"/>
      <c r="C9" s="160"/>
      <c r="D9" s="160"/>
      <c r="E9" s="160"/>
    </row>
    <row r="10" spans="1:5" ht="20.100000000000001" customHeight="1" thickBot="1" x14ac:dyDescent="0.25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 x14ac:dyDescent="0.25">
      <c r="A11" s="131">
        <v>179</v>
      </c>
      <c r="B11" s="132" t="s">
        <v>280</v>
      </c>
      <c r="C11" s="135"/>
      <c r="D11" s="132" t="s">
        <v>109</v>
      </c>
      <c r="E11" s="144"/>
    </row>
    <row r="12" spans="1:5" ht="20.100000000000001" customHeight="1" thickBot="1" x14ac:dyDescent="0.25">
      <c r="A12" s="131">
        <v>180</v>
      </c>
      <c r="B12" s="136" t="s">
        <v>189</v>
      </c>
      <c r="C12" s="141"/>
      <c r="D12" s="132" t="s">
        <v>109</v>
      </c>
      <c r="E12" s="144"/>
    </row>
    <row r="13" spans="1:5" ht="20.100000000000001" customHeight="1" thickBot="1" x14ac:dyDescent="0.25">
      <c r="A13" s="131">
        <v>181</v>
      </c>
      <c r="B13" s="135" t="s">
        <v>190</v>
      </c>
      <c r="C13" s="135"/>
      <c r="D13" s="132" t="s">
        <v>108</v>
      </c>
      <c r="E13" s="144"/>
    </row>
    <row r="14" spans="1:5" ht="20.100000000000001" customHeight="1" thickBot="1" x14ac:dyDescent="0.25">
      <c r="A14" s="131">
        <v>182</v>
      </c>
      <c r="B14" s="132" t="s">
        <v>191</v>
      </c>
      <c r="C14" s="133"/>
      <c r="D14" s="132" t="s">
        <v>232</v>
      </c>
      <c r="E14" s="144"/>
    </row>
    <row r="15" spans="1:5" ht="20.100000000000001" customHeight="1" thickBot="1" x14ac:dyDescent="0.25">
      <c r="A15" s="131">
        <v>183</v>
      </c>
      <c r="B15" s="132" t="s">
        <v>192</v>
      </c>
      <c r="C15" s="139"/>
      <c r="D15" s="132" t="s">
        <v>223</v>
      </c>
      <c r="E15" s="144"/>
    </row>
    <row r="16" spans="1:5" ht="20.100000000000001" customHeight="1" thickBot="1" x14ac:dyDescent="0.25">
      <c r="A16" s="131">
        <v>184</v>
      </c>
      <c r="B16" s="132" t="s">
        <v>193</v>
      </c>
      <c r="C16" s="133"/>
      <c r="D16" s="132" t="s">
        <v>147</v>
      </c>
      <c r="E16" s="144"/>
    </row>
    <row r="17" spans="1:5" ht="20.100000000000001" customHeight="1" thickBot="1" x14ac:dyDescent="0.25">
      <c r="A17" s="131">
        <v>185</v>
      </c>
      <c r="B17" s="132" t="s">
        <v>194</v>
      </c>
      <c r="C17" s="133"/>
      <c r="D17" s="132" t="s">
        <v>109</v>
      </c>
      <c r="E17" s="144"/>
    </row>
    <row r="18" spans="1:5" ht="20.100000000000001" customHeight="1" thickBot="1" x14ac:dyDescent="0.25">
      <c r="A18" s="131">
        <v>186</v>
      </c>
      <c r="B18" s="132" t="s">
        <v>231</v>
      </c>
      <c r="C18" s="139"/>
      <c r="D18" s="132" t="s">
        <v>109</v>
      </c>
      <c r="E18" s="144"/>
    </row>
    <row r="19" spans="1:5" ht="20.100000000000001" customHeight="1" thickBot="1" x14ac:dyDescent="0.25">
      <c r="A19" s="131">
        <v>187</v>
      </c>
      <c r="B19" s="135" t="s">
        <v>281</v>
      </c>
      <c r="C19" s="133"/>
      <c r="D19" s="135" t="s">
        <v>128</v>
      </c>
      <c r="E19" s="144"/>
    </row>
    <row r="20" spans="1:5" ht="20.100000000000001" customHeight="1" thickBot="1" x14ac:dyDescent="0.25">
      <c r="A20" s="131">
        <v>188</v>
      </c>
      <c r="B20" s="136" t="s">
        <v>195</v>
      </c>
      <c r="C20" s="141"/>
      <c r="D20" s="136" t="s">
        <v>121</v>
      </c>
      <c r="E20" s="144"/>
    </row>
    <row r="21" spans="1:5" ht="20.100000000000001" customHeight="1" thickBot="1" x14ac:dyDescent="0.25">
      <c r="A21" s="142"/>
      <c r="B21" s="146"/>
      <c r="C21" s="147"/>
      <c r="D21" s="146"/>
      <c r="E21" s="144"/>
    </row>
    <row r="22" spans="1:5" ht="20.100000000000001" customHeight="1" thickBot="1" x14ac:dyDescent="0.25">
      <c r="A22" s="90"/>
      <c r="B22" s="93"/>
      <c r="C22" s="97"/>
      <c r="D22" s="93"/>
      <c r="E22" s="41"/>
    </row>
    <row r="23" spans="1:5" ht="20.100000000000001" customHeight="1" thickBot="1" x14ac:dyDescent="0.25">
      <c r="A23" s="90"/>
      <c r="B23" s="91"/>
      <c r="C23" s="97"/>
      <c r="D23" s="93"/>
      <c r="E23" s="41"/>
    </row>
    <row r="24" spans="1:5" ht="20.100000000000001" customHeight="1" thickBot="1" x14ac:dyDescent="0.25">
      <c r="A24" s="90"/>
      <c r="B24" s="93"/>
      <c r="C24" s="91"/>
      <c r="D24" s="93"/>
      <c r="E24" s="41"/>
    </row>
    <row r="25" spans="1:5" ht="20.100000000000001" customHeight="1" thickBot="1" x14ac:dyDescent="0.25">
      <c r="A25" s="90"/>
      <c r="B25" s="93"/>
      <c r="C25" s="97"/>
      <c r="D25" s="93"/>
      <c r="E25" s="41"/>
    </row>
    <row r="26" spans="1:5" ht="20.100000000000001" customHeight="1" thickBot="1" x14ac:dyDescent="0.25">
      <c r="A26" s="90"/>
      <c r="B26" s="93"/>
      <c r="C26" s="97"/>
      <c r="D26" s="93"/>
      <c r="E26" s="41"/>
    </row>
    <row r="27" spans="1:5" ht="20.100000000000001" customHeight="1" thickBot="1" x14ac:dyDescent="0.25">
      <c r="A27" s="90"/>
      <c r="B27" s="93"/>
      <c r="C27" s="94"/>
      <c r="D27" s="93"/>
      <c r="E27" s="41"/>
    </row>
    <row r="28" spans="1:5" ht="20.100000000000001" customHeight="1" thickBot="1" x14ac:dyDescent="0.25">
      <c r="A28" s="90"/>
      <c r="B28" s="93"/>
      <c r="C28" s="98"/>
      <c r="D28" s="93"/>
      <c r="E28" s="41"/>
    </row>
    <row r="29" spans="1:5" ht="20.100000000000001" customHeight="1" thickBot="1" x14ac:dyDescent="0.25">
      <c r="A29" s="90"/>
      <c r="B29" s="93"/>
      <c r="C29" s="98"/>
      <c r="D29" s="93"/>
      <c r="E29" s="41"/>
    </row>
    <row r="30" spans="1:5" ht="20.100000000000001" customHeight="1" thickBot="1" x14ac:dyDescent="0.25">
      <c r="A30" s="90"/>
      <c r="B30" s="93"/>
      <c r="C30" s="97"/>
      <c r="D30" s="93"/>
      <c r="E30" s="41"/>
    </row>
    <row r="31" spans="1:5" ht="20.100000000000001" customHeight="1" thickBot="1" x14ac:dyDescent="0.25">
      <c r="A31" s="90"/>
      <c r="B31" s="93"/>
      <c r="C31" s="97"/>
      <c r="D31" s="93"/>
      <c r="E31" s="41"/>
    </row>
    <row r="32" spans="1:5" ht="20.100000000000001" customHeight="1" thickBot="1" x14ac:dyDescent="0.25">
      <c r="A32" s="90"/>
      <c r="B32" s="93"/>
      <c r="C32" s="96"/>
      <c r="D32" s="93"/>
      <c r="E32" s="41"/>
    </row>
    <row r="33" spans="1:5" ht="20.100000000000001" customHeight="1" thickBot="1" x14ac:dyDescent="0.25">
      <c r="A33" s="90"/>
      <c r="B33" s="107"/>
      <c r="C33" s="98"/>
      <c r="D33" s="92"/>
      <c r="E33" s="41"/>
    </row>
    <row r="34" spans="1:5" ht="20.100000000000001" customHeight="1" thickBot="1" x14ac:dyDescent="0.25">
      <c r="A34" s="90"/>
      <c r="B34" s="91"/>
      <c r="C34" s="97"/>
      <c r="D34" s="93"/>
      <c r="E34" s="41"/>
    </row>
    <row r="35" spans="1:5" ht="20.100000000000001" customHeight="1" thickBot="1" x14ac:dyDescent="0.25">
      <c r="A35" s="90"/>
      <c r="B35" s="93"/>
      <c r="C35" s="98"/>
      <c r="D35" s="93"/>
      <c r="E35" s="41"/>
    </row>
    <row r="36" spans="1:5" ht="20.100000000000001" customHeight="1" thickBot="1" x14ac:dyDescent="0.25">
      <c r="A36" s="90"/>
      <c r="B36" s="93"/>
      <c r="C36" s="98"/>
      <c r="D36" s="93"/>
      <c r="E36" s="41"/>
    </row>
    <row r="37" spans="1:5" ht="20.100000000000001" customHeight="1" thickBot="1" x14ac:dyDescent="0.25">
      <c r="A37" s="90"/>
      <c r="B37" s="93"/>
      <c r="C37" s="96"/>
      <c r="D37" s="93"/>
      <c r="E37" s="41"/>
    </row>
    <row r="38" spans="1:5" ht="20.100000000000001" customHeight="1" thickBot="1" x14ac:dyDescent="0.25">
      <c r="A38" s="90"/>
      <c r="B38" s="106"/>
      <c r="C38" s="98"/>
      <c r="D38" s="93"/>
      <c r="E38" s="41"/>
    </row>
    <row r="39" spans="1:5" ht="23.25" customHeight="1" thickBot="1" x14ac:dyDescent="0.25">
      <c r="A39" s="90"/>
      <c r="B39" s="93"/>
      <c r="C39" s="95"/>
      <c r="D39" s="106"/>
      <c r="E39" s="41"/>
    </row>
    <row r="40" spans="1:5" ht="19.5" customHeight="1" thickBot="1" x14ac:dyDescent="0.25">
      <c r="A40" s="90"/>
      <c r="B40" s="93"/>
      <c r="C40" s="98"/>
      <c r="D40" s="93"/>
      <c r="E40" s="41"/>
    </row>
    <row r="41" spans="1:5" ht="21" customHeight="1" thickBot="1" x14ac:dyDescent="0.25">
      <c r="A41" s="90"/>
      <c r="B41" s="93"/>
      <c r="C41" s="94"/>
      <c r="D41" s="93"/>
      <c r="E41" s="41"/>
    </row>
    <row r="42" spans="1:5" ht="20.25" customHeight="1" thickBot="1" x14ac:dyDescent="0.25">
      <c r="A42" s="90"/>
      <c r="B42" s="93"/>
      <c r="C42" s="98"/>
      <c r="D42" s="93"/>
      <c r="E42" s="41"/>
    </row>
    <row r="43" spans="1:5" ht="21.75" customHeight="1" thickBot="1" x14ac:dyDescent="0.25">
      <c r="A43" s="90"/>
      <c r="B43" s="93"/>
      <c r="C43" s="97"/>
      <c r="D43" s="93"/>
      <c r="E43" s="41"/>
    </row>
    <row r="44" spans="1:5" ht="19.5" customHeight="1" thickBot="1" x14ac:dyDescent="0.25">
      <c r="A44" s="90"/>
      <c r="B44" s="93"/>
      <c r="C44" s="97"/>
      <c r="D44" s="93"/>
      <c r="E44" s="41"/>
    </row>
    <row r="45" spans="1:5" ht="27.75" customHeight="1" thickBot="1" x14ac:dyDescent="0.25">
      <c r="A45" s="90"/>
      <c r="B45" s="93"/>
      <c r="C45" s="97"/>
      <c r="D45" s="93"/>
      <c r="E45" s="41"/>
    </row>
    <row r="46" spans="1:5" ht="18.75" customHeight="1" thickBot="1" x14ac:dyDescent="0.25">
      <c r="A46" s="90"/>
      <c r="B46" s="93"/>
      <c r="C46" s="99"/>
      <c r="D46" s="93"/>
      <c r="E46" s="41"/>
    </row>
    <row r="47" spans="1:5" ht="21" customHeight="1" thickBot="1" x14ac:dyDescent="0.25">
      <c r="A47" s="90"/>
      <c r="B47" s="93"/>
      <c r="C47" s="97"/>
      <c r="D47" s="93"/>
      <c r="E47" s="41"/>
    </row>
    <row r="48" spans="1:5" ht="22.5" customHeight="1" thickBot="1" x14ac:dyDescent="0.25">
      <c r="A48" s="90"/>
      <c r="B48" s="91"/>
      <c r="C48" s="97"/>
      <c r="D48" s="92"/>
      <c r="E48" s="41"/>
    </row>
    <row r="49" spans="1:5" ht="21.75" customHeight="1" thickBot="1" x14ac:dyDescent="0.25">
      <c r="A49" s="90"/>
      <c r="B49" s="93"/>
      <c r="C49" s="97"/>
      <c r="D49" s="93"/>
      <c r="E49" s="41"/>
    </row>
    <row r="50" spans="1:5" ht="22.5" customHeight="1" thickBot="1" x14ac:dyDescent="0.25">
      <c r="A50" s="90"/>
      <c r="B50" s="91"/>
      <c r="C50" s="97"/>
      <c r="D50" s="93"/>
      <c r="E50" s="41"/>
    </row>
  </sheetData>
  <sortState ref="A11:E25">
    <sortCondition ref="A11:A25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honeticPr fontId="0" type="noConversion"/>
  <printOptions horizontalCentered="1"/>
  <pageMargins left="0.39370078740157483" right="0.39370078740157483" top="0.27" bottom="0.39370078740157483" header="0.3" footer="0.51181102362204722"/>
  <pageSetup paperSize="9" scale="95" orientation="landscape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8">
    <tabColor indexed="11"/>
  </sheetPr>
  <dimension ref="A1:E100"/>
  <sheetViews>
    <sheetView showGridLines="0" topLeftCell="A10" zoomScale="85" zoomScaleNormal="85" zoomScaleSheetLayoutView="75" workbookViewId="0">
      <selection activeCell="D21" sqref="D21"/>
    </sheetView>
  </sheetViews>
  <sheetFormatPr defaultRowHeight="12.75" x14ac:dyDescent="0.2"/>
  <cols>
    <col min="1" max="1" width="7.140625" customWidth="1"/>
    <col min="2" max="2" width="42.5703125" customWidth="1"/>
    <col min="3" max="3" width="19.28515625" style="73" customWidth="1"/>
    <col min="4" max="4" width="29.7109375" customWidth="1"/>
    <col min="5" max="5" width="44.7109375" customWidth="1"/>
  </cols>
  <sheetData>
    <row r="1" spans="1:5" ht="51.75" customHeight="1" x14ac:dyDescent="0.2">
      <c r="A1" s="164"/>
      <c r="B1" s="164"/>
      <c r="C1" s="164"/>
      <c r="D1" s="164"/>
      <c r="E1" s="164"/>
    </row>
    <row r="2" spans="1:5" ht="47.25" customHeight="1" thickBot="1" x14ac:dyDescent="0.25">
      <c r="A2" s="160"/>
      <c r="B2" s="160"/>
      <c r="C2" s="160"/>
      <c r="D2" s="160"/>
      <c r="E2" s="160"/>
    </row>
    <row r="3" spans="1:5" ht="20.100000000000001" customHeight="1" thickBot="1" x14ac:dyDescent="0.25">
      <c r="A3" s="166" t="s">
        <v>105</v>
      </c>
      <c r="B3" s="167"/>
      <c r="C3" s="167"/>
      <c r="D3" s="167"/>
      <c r="E3" s="168"/>
    </row>
    <row r="4" spans="1:5" ht="20.100000000000001" customHeight="1" thickBot="1" x14ac:dyDescent="0.25">
      <c r="A4" s="174"/>
      <c r="B4" s="174"/>
      <c r="C4" s="174"/>
      <c r="D4" s="174"/>
      <c r="E4" s="174"/>
    </row>
    <row r="5" spans="1:5" ht="20.100000000000001" customHeight="1" thickBot="1" x14ac:dyDescent="0.25">
      <c r="A5" s="169" t="s">
        <v>90</v>
      </c>
      <c r="B5" s="170"/>
      <c r="C5" s="171"/>
      <c r="D5" s="43"/>
      <c r="E5" s="26" t="s">
        <v>94</v>
      </c>
    </row>
    <row r="6" spans="1:5" ht="25.5" customHeight="1" thickBot="1" x14ac:dyDescent="0.25">
      <c r="A6" s="172">
        <v>42981</v>
      </c>
      <c r="B6" s="173"/>
      <c r="C6" s="175" t="s">
        <v>85</v>
      </c>
      <c r="D6" s="176"/>
      <c r="E6" s="6" t="s">
        <v>114</v>
      </c>
    </row>
    <row r="7" spans="1:5" ht="9.9499999999999993" customHeight="1" x14ac:dyDescent="0.2">
      <c r="A7" s="1"/>
      <c r="B7" s="1"/>
      <c r="C7" s="64"/>
      <c r="D7" s="1"/>
      <c r="E7" s="1"/>
    </row>
    <row r="8" spans="1:5" ht="18.75" customHeight="1" x14ac:dyDescent="0.2">
      <c r="A8" s="165" t="s">
        <v>0</v>
      </c>
      <c r="B8" s="165"/>
      <c r="C8" s="165"/>
      <c r="D8" s="165"/>
      <c r="E8" s="165"/>
    </row>
    <row r="9" spans="1:5" ht="9.9499999999999993" customHeight="1" thickBot="1" x14ac:dyDescent="0.25">
      <c r="A9" s="30"/>
      <c r="B9" s="30"/>
      <c r="C9" s="30"/>
      <c r="D9" s="30"/>
      <c r="E9" s="30"/>
    </row>
    <row r="10" spans="1:5" ht="99" customHeight="1" thickBot="1" x14ac:dyDescent="0.25">
      <c r="A10" s="161" t="s">
        <v>69</v>
      </c>
      <c r="B10" s="162"/>
      <c r="C10" s="162"/>
      <c r="D10" s="162"/>
      <c r="E10" s="163"/>
    </row>
    <row r="11" spans="1:5" ht="9.9499999999999993" customHeight="1" thickBot="1" x14ac:dyDescent="0.25">
      <c r="A11" s="160"/>
      <c r="B11" s="160"/>
      <c r="C11" s="160"/>
      <c r="D11" s="160"/>
      <c r="E11" s="160"/>
    </row>
    <row r="12" spans="1:5" ht="20.100000000000001" customHeight="1" thickBot="1" x14ac:dyDescent="0.25">
      <c r="A12" s="3" t="s">
        <v>1</v>
      </c>
      <c r="B12" s="4" t="s">
        <v>2</v>
      </c>
      <c r="C12" s="4" t="s">
        <v>83</v>
      </c>
      <c r="D12" s="4" t="s">
        <v>82</v>
      </c>
      <c r="E12" s="3" t="s">
        <v>70</v>
      </c>
    </row>
    <row r="13" spans="1:5" ht="20.100000000000001" customHeight="1" thickBot="1" x14ac:dyDescent="0.25">
      <c r="A13" s="131">
        <v>191</v>
      </c>
      <c r="B13" s="132" t="s">
        <v>197</v>
      </c>
      <c r="C13" s="135"/>
      <c r="D13" s="132" t="s">
        <v>109</v>
      </c>
      <c r="E13" s="41"/>
    </row>
    <row r="14" spans="1:5" ht="20.100000000000001" customHeight="1" thickBot="1" x14ac:dyDescent="0.25">
      <c r="A14" s="131">
        <v>192</v>
      </c>
      <c r="B14" s="136" t="s">
        <v>198</v>
      </c>
      <c r="C14" s="141"/>
      <c r="D14" s="136" t="s">
        <v>147</v>
      </c>
      <c r="E14" s="41"/>
    </row>
    <row r="15" spans="1:5" ht="20.100000000000001" customHeight="1" thickBot="1" x14ac:dyDescent="0.25">
      <c r="A15" s="131">
        <v>193</v>
      </c>
      <c r="B15" s="135" t="s">
        <v>289</v>
      </c>
      <c r="C15" s="135"/>
      <c r="D15" s="132" t="s">
        <v>109</v>
      </c>
      <c r="E15" s="41"/>
    </row>
    <row r="16" spans="1:5" ht="20.100000000000001" customHeight="1" thickBot="1" x14ac:dyDescent="0.25">
      <c r="A16" s="131">
        <v>194</v>
      </c>
      <c r="B16" s="132" t="s">
        <v>249</v>
      </c>
      <c r="C16" s="133"/>
      <c r="D16" s="132" t="s">
        <v>109</v>
      </c>
      <c r="E16" s="41"/>
    </row>
    <row r="17" spans="1:5" ht="20.100000000000001" customHeight="1" thickBot="1" x14ac:dyDescent="0.25">
      <c r="A17" s="131">
        <v>195</v>
      </c>
      <c r="B17" s="132" t="s">
        <v>199</v>
      </c>
      <c r="C17" s="139"/>
      <c r="D17" s="132" t="s">
        <v>233</v>
      </c>
      <c r="E17" s="41"/>
    </row>
    <row r="18" spans="1:5" ht="20.100000000000001" customHeight="1" thickBot="1" x14ac:dyDescent="0.25">
      <c r="A18" s="131">
        <v>196</v>
      </c>
      <c r="B18" s="132" t="s">
        <v>290</v>
      </c>
      <c r="C18" s="133"/>
      <c r="D18" s="132" t="s">
        <v>129</v>
      </c>
      <c r="E18" s="41"/>
    </row>
    <row r="19" spans="1:5" ht="20.100000000000001" customHeight="1" thickBot="1" x14ac:dyDescent="0.25">
      <c r="A19" s="131">
        <v>197</v>
      </c>
      <c r="B19" s="132" t="s">
        <v>200</v>
      </c>
      <c r="C19" s="133"/>
      <c r="D19" s="132" t="s">
        <v>115</v>
      </c>
      <c r="E19" s="41"/>
    </row>
    <row r="20" spans="1:5" ht="20.100000000000001" customHeight="1" thickBot="1" x14ac:dyDescent="0.25">
      <c r="A20" s="142"/>
      <c r="B20" s="143"/>
      <c r="C20" s="148"/>
      <c r="D20" s="143"/>
      <c r="E20" s="41"/>
    </row>
    <row r="21" spans="1:5" ht="20.100000000000001" customHeight="1" thickBot="1" x14ac:dyDescent="0.25">
      <c r="A21" s="90"/>
      <c r="B21" s="93"/>
      <c r="C21" s="98"/>
      <c r="D21" s="93"/>
      <c r="E21" s="41"/>
    </row>
    <row r="22" spans="1:5" ht="20.100000000000001" customHeight="1" thickBot="1" x14ac:dyDescent="0.25">
      <c r="A22" s="90"/>
      <c r="B22" s="93"/>
      <c r="C22" s="91"/>
      <c r="D22" s="93"/>
      <c r="E22" s="41"/>
    </row>
    <row r="23" spans="1:5" ht="20.100000000000001" customHeight="1" thickBot="1" x14ac:dyDescent="0.25">
      <c r="A23" s="90"/>
      <c r="B23" s="93"/>
      <c r="C23" s="97"/>
      <c r="D23" s="93"/>
      <c r="E23" s="41"/>
    </row>
    <row r="24" spans="1:5" ht="20.100000000000001" customHeight="1" thickBot="1" x14ac:dyDescent="0.25">
      <c r="A24" s="90"/>
      <c r="B24" s="93"/>
      <c r="C24" s="97"/>
      <c r="D24" s="106"/>
      <c r="E24" s="41"/>
    </row>
    <row r="25" spans="1:5" ht="20.100000000000001" customHeight="1" thickBot="1" x14ac:dyDescent="0.25">
      <c r="A25" s="90"/>
      <c r="B25" s="93"/>
      <c r="C25" s="99"/>
      <c r="D25" s="93"/>
      <c r="E25" s="41"/>
    </row>
    <row r="26" spans="1:5" ht="20.100000000000001" customHeight="1" thickBot="1" x14ac:dyDescent="0.25">
      <c r="A26" s="90"/>
      <c r="B26" s="93"/>
      <c r="C26" s="96"/>
      <c r="D26" s="92"/>
      <c r="E26" s="41"/>
    </row>
    <row r="27" spans="1:5" ht="20.100000000000001" customHeight="1" thickBot="1" x14ac:dyDescent="0.25">
      <c r="A27" s="90"/>
      <c r="B27" s="91"/>
      <c r="C27" s="97"/>
      <c r="D27" s="116"/>
      <c r="E27" s="41"/>
    </row>
    <row r="28" spans="1:5" ht="20.100000000000001" customHeight="1" thickBot="1" x14ac:dyDescent="0.25">
      <c r="A28" s="90"/>
      <c r="B28" s="93"/>
      <c r="C28" s="101"/>
      <c r="D28" s="93"/>
      <c r="E28" s="41"/>
    </row>
    <row r="29" spans="1:5" ht="20.100000000000001" customHeight="1" thickBot="1" x14ac:dyDescent="0.25">
      <c r="A29" s="90"/>
      <c r="B29" s="93"/>
      <c r="C29" s="98"/>
      <c r="D29" s="106"/>
      <c r="E29" s="41"/>
    </row>
    <row r="30" spans="1:5" ht="20.100000000000001" customHeight="1" thickBot="1" x14ac:dyDescent="0.25">
      <c r="A30" s="90"/>
      <c r="B30" s="93"/>
      <c r="C30" s="98"/>
      <c r="D30" s="93"/>
      <c r="E30" s="41"/>
    </row>
    <row r="31" spans="1:5" ht="20.100000000000001" customHeight="1" thickBot="1" x14ac:dyDescent="0.25">
      <c r="A31" s="90"/>
      <c r="B31" s="93"/>
      <c r="C31" s="97"/>
      <c r="D31" s="93"/>
      <c r="E31" s="41"/>
    </row>
    <row r="32" spans="1:5" ht="20.100000000000001" customHeight="1" thickBot="1" x14ac:dyDescent="0.25">
      <c r="A32" s="90"/>
      <c r="B32" s="93"/>
      <c r="C32" s="100"/>
      <c r="D32" s="93"/>
      <c r="E32" s="41"/>
    </row>
    <row r="33" spans="1:5" ht="20.100000000000001" customHeight="1" thickBot="1" x14ac:dyDescent="0.25">
      <c r="A33" s="90"/>
      <c r="B33" s="93"/>
      <c r="C33" s="94"/>
      <c r="D33" s="93"/>
      <c r="E33" s="41"/>
    </row>
    <row r="34" spans="1:5" ht="20.100000000000001" customHeight="1" thickBot="1" x14ac:dyDescent="0.25">
      <c r="A34" s="90"/>
      <c r="B34" s="93"/>
      <c r="C34" s="91"/>
      <c r="D34" s="93"/>
      <c r="E34" s="41"/>
    </row>
    <row r="35" spans="1:5" ht="18.75" customHeight="1" thickBot="1" x14ac:dyDescent="0.25">
      <c r="A35" s="90"/>
      <c r="B35" s="93"/>
      <c r="C35" s="95"/>
      <c r="D35" s="93"/>
      <c r="E35" s="41"/>
    </row>
    <row r="36" spans="1:5" ht="18.75" customHeight="1" thickBot="1" x14ac:dyDescent="0.25">
      <c r="A36" s="90"/>
      <c r="B36" s="93"/>
      <c r="C36" s="98"/>
      <c r="D36" s="92"/>
      <c r="E36" s="41"/>
    </row>
    <row r="37" spans="1:5" ht="21.75" customHeight="1" thickBot="1" x14ac:dyDescent="0.25">
      <c r="A37" s="90"/>
      <c r="B37" s="94"/>
      <c r="C37" s="98"/>
      <c r="D37" s="98"/>
      <c r="E37" s="41"/>
    </row>
    <row r="38" spans="1:5" ht="20.25" customHeight="1" thickBot="1" x14ac:dyDescent="0.25">
      <c r="A38" s="90"/>
      <c r="B38" s="93"/>
      <c r="C38" s="94"/>
      <c r="D38" s="93"/>
      <c r="E38" s="41"/>
    </row>
    <row r="39" spans="1:5" ht="19.5" customHeight="1" thickBot="1" x14ac:dyDescent="0.25">
      <c r="A39" s="90"/>
      <c r="B39" s="93"/>
      <c r="C39" s="117"/>
      <c r="D39" s="93"/>
      <c r="E39" s="41"/>
    </row>
    <row r="40" spans="1:5" ht="24.75" customHeight="1" thickBot="1" x14ac:dyDescent="0.25">
      <c r="A40" s="90"/>
      <c r="B40" s="93"/>
      <c r="C40" s="94"/>
      <c r="D40" s="93"/>
      <c r="E40" s="41"/>
    </row>
    <row r="41" spans="1:5" ht="20.25" customHeight="1" thickBot="1" x14ac:dyDescent="0.25">
      <c r="A41" s="90"/>
      <c r="B41" s="100"/>
      <c r="C41" s="97"/>
      <c r="D41" s="100"/>
      <c r="E41" s="41"/>
    </row>
    <row r="42" spans="1:5" ht="20.25" customHeight="1" thickBot="1" x14ac:dyDescent="0.25">
      <c r="A42" s="90"/>
      <c r="B42" s="100"/>
      <c r="C42" s="97"/>
      <c r="D42" s="100"/>
      <c r="E42" s="41"/>
    </row>
    <row r="43" spans="1:5" ht="20.25" customHeight="1" thickBot="1" x14ac:dyDescent="0.25">
      <c r="A43" s="90"/>
      <c r="B43" s="100"/>
      <c r="C43" s="97"/>
      <c r="D43" s="100"/>
      <c r="E43" s="41"/>
    </row>
    <row r="44" spans="1:5" ht="20.25" customHeight="1" thickBot="1" x14ac:dyDescent="0.25">
      <c r="A44" s="90"/>
      <c r="B44" s="100"/>
      <c r="C44" s="97"/>
      <c r="D44" s="100"/>
      <c r="E44" s="41"/>
    </row>
    <row r="45" spans="1:5" ht="20.25" customHeight="1" thickBot="1" x14ac:dyDescent="0.25">
      <c r="A45" s="90"/>
      <c r="B45" s="100"/>
      <c r="C45" s="97"/>
      <c r="D45" s="100"/>
      <c r="E45" s="41"/>
    </row>
    <row r="46" spans="1:5" ht="20.25" customHeight="1" thickBot="1" x14ac:dyDescent="0.25">
      <c r="A46" s="90"/>
      <c r="B46" s="100"/>
      <c r="C46" s="97"/>
      <c r="D46" s="100"/>
      <c r="E46" s="41"/>
    </row>
    <row r="47" spans="1:5" ht="22.5" customHeight="1" thickBot="1" x14ac:dyDescent="0.25">
      <c r="A47" s="90"/>
      <c r="B47" s="93"/>
      <c r="C47" s="98"/>
      <c r="D47" s="93"/>
      <c r="E47" s="41"/>
    </row>
    <row r="48" spans="1:5" ht="15.75" thickBot="1" x14ac:dyDescent="0.25">
      <c r="A48" s="90"/>
      <c r="B48" s="93"/>
      <c r="C48" s="98"/>
      <c r="D48" s="93"/>
      <c r="E48" s="41"/>
    </row>
    <row r="49" spans="1:5" ht="15.75" thickBot="1" x14ac:dyDescent="0.25">
      <c r="A49" s="90"/>
      <c r="B49" s="93"/>
      <c r="C49" s="98"/>
      <c r="D49" s="93"/>
      <c r="E49" s="41"/>
    </row>
    <row r="50" spans="1:5" ht="15.75" thickBot="1" x14ac:dyDescent="0.25">
      <c r="A50" s="90"/>
      <c r="B50" s="93"/>
      <c r="C50" s="98"/>
      <c r="D50" s="93"/>
      <c r="E50" s="41"/>
    </row>
    <row r="51" spans="1:5" ht="15.75" thickBot="1" x14ac:dyDescent="0.25">
      <c r="A51" s="90"/>
      <c r="B51" s="93"/>
      <c r="C51" s="98"/>
      <c r="D51" s="93"/>
      <c r="E51" s="41"/>
    </row>
    <row r="52" spans="1:5" ht="15.75" thickBot="1" x14ac:dyDescent="0.25">
      <c r="A52" s="90"/>
      <c r="B52" s="93"/>
      <c r="C52" s="98"/>
      <c r="D52" s="93"/>
      <c r="E52" s="41"/>
    </row>
    <row r="53" spans="1:5" ht="15.75" thickBot="1" x14ac:dyDescent="0.25">
      <c r="A53" s="90"/>
      <c r="B53" s="93"/>
      <c r="C53" s="98"/>
      <c r="D53" s="93"/>
      <c r="E53" s="41"/>
    </row>
    <row r="54" spans="1:5" ht="15.75" thickBot="1" x14ac:dyDescent="0.25">
      <c r="A54" s="90"/>
      <c r="B54" s="93"/>
      <c r="C54" s="98"/>
      <c r="D54" s="93"/>
      <c r="E54" s="41"/>
    </row>
    <row r="55" spans="1:5" ht="15.75" thickBot="1" x14ac:dyDescent="0.25">
      <c r="A55" s="90"/>
      <c r="B55" s="93"/>
      <c r="C55" s="98"/>
      <c r="D55" s="93"/>
      <c r="E55" s="41"/>
    </row>
    <row r="56" spans="1:5" ht="15.75" thickBot="1" x14ac:dyDescent="0.25">
      <c r="A56" s="90"/>
      <c r="B56" s="93"/>
      <c r="C56" s="98"/>
      <c r="D56" s="93"/>
      <c r="E56" s="41"/>
    </row>
    <row r="57" spans="1:5" ht="15.75" thickBot="1" x14ac:dyDescent="0.25">
      <c r="A57" s="90"/>
      <c r="B57" s="93"/>
      <c r="C57" s="98"/>
      <c r="D57" s="93"/>
      <c r="E57" s="41"/>
    </row>
    <row r="58" spans="1:5" ht="15.75" thickBot="1" x14ac:dyDescent="0.25">
      <c r="A58" s="90"/>
      <c r="B58" s="93"/>
      <c r="C58" s="98"/>
      <c r="D58" s="93"/>
      <c r="E58" s="41"/>
    </row>
    <row r="59" spans="1:5" ht="15.75" thickBot="1" x14ac:dyDescent="0.25">
      <c r="A59" s="90"/>
      <c r="B59" s="93"/>
      <c r="C59" s="98"/>
      <c r="D59" s="93"/>
      <c r="E59" s="41"/>
    </row>
    <row r="60" spans="1:5" ht="15.75" thickBot="1" x14ac:dyDescent="0.25">
      <c r="A60" s="90"/>
      <c r="B60" s="93"/>
      <c r="C60" s="98"/>
      <c r="D60" s="93"/>
      <c r="E60" s="41"/>
    </row>
    <row r="61" spans="1:5" ht="15.75" thickBot="1" x14ac:dyDescent="0.25">
      <c r="A61" s="90"/>
      <c r="B61" s="93"/>
      <c r="C61" s="98"/>
      <c r="D61" s="93"/>
      <c r="E61" s="41"/>
    </row>
    <row r="62" spans="1:5" ht="15.75" thickBot="1" x14ac:dyDescent="0.25">
      <c r="A62" s="90"/>
      <c r="B62" s="93"/>
      <c r="C62" s="98"/>
      <c r="D62" s="93"/>
      <c r="E62" s="41"/>
    </row>
    <row r="63" spans="1:5" ht="15.75" thickBot="1" x14ac:dyDescent="0.25">
      <c r="A63" s="90"/>
      <c r="B63" s="93"/>
      <c r="C63" s="98"/>
      <c r="D63" s="93"/>
      <c r="E63" s="41"/>
    </row>
    <row r="64" spans="1:5" ht="15.75" thickBot="1" x14ac:dyDescent="0.25">
      <c r="A64" s="90"/>
      <c r="B64" s="93"/>
      <c r="C64" s="98"/>
      <c r="D64" s="93"/>
      <c r="E64" s="41"/>
    </row>
    <row r="65" spans="1:5" ht="15.75" thickBot="1" x14ac:dyDescent="0.25">
      <c r="A65" s="90"/>
      <c r="B65" s="93"/>
      <c r="C65" s="98"/>
      <c r="D65" s="93"/>
      <c r="E65" s="41"/>
    </row>
    <row r="66" spans="1:5" ht="15.75" thickBot="1" x14ac:dyDescent="0.25">
      <c r="A66" s="90"/>
      <c r="B66" s="93"/>
      <c r="C66" s="98"/>
      <c r="D66" s="93"/>
      <c r="E66" s="41"/>
    </row>
    <row r="67" spans="1:5" ht="15.75" thickBot="1" x14ac:dyDescent="0.25">
      <c r="A67" s="90"/>
      <c r="B67" s="93"/>
      <c r="C67" s="98"/>
      <c r="D67" s="93"/>
      <c r="E67" s="41"/>
    </row>
    <row r="68" spans="1:5" ht="15.75" thickBot="1" x14ac:dyDescent="0.25">
      <c r="A68" s="90"/>
      <c r="B68" s="93"/>
      <c r="C68" s="98"/>
      <c r="D68" s="93"/>
      <c r="E68" s="41"/>
    </row>
    <row r="69" spans="1:5" ht="15.75" thickBot="1" x14ac:dyDescent="0.25">
      <c r="A69" s="90"/>
      <c r="B69" s="93"/>
      <c r="C69" s="98"/>
      <c r="D69" s="93"/>
      <c r="E69" s="41"/>
    </row>
    <row r="70" spans="1:5" ht="15.75" thickBot="1" x14ac:dyDescent="0.25">
      <c r="A70" s="90"/>
      <c r="B70" s="93"/>
      <c r="C70" s="98"/>
      <c r="D70" s="93"/>
      <c r="E70" s="41"/>
    </row>
    <row r="71" spans="1:5" ht="15.75" thickBot="1" x14ac:dyDescent="0.25">
      <c r="A71" s="90"/>
      <c r="B71" s="93"/>
      <c r="C71" s="98"/>
      <c r="D71" s="93"/>
      <c r="E71" s="41"/>
    </row>
    <row r="72" spans="1:5" ht="15.75" thickBot="1" x14ac:dyDescent="0.25">
      <c r="A72" s="90"/>
      <c r="B72" s="93"/>
      <c r="C72" s="98"/>
      <c r="D72" s="93"/>
      <c r="E72" s="41"/>
    </row>
    <row r="73" spans="1:5" ht="15.75" thickBot="1" x14ac:dyDescent="0.25">
      <c r="A73" s="90"/>
      <c r="B73" s="93"/>
      <c r="C73" s="98"/>
      <c r="D73" s="93"/>
      <c r="E73" s="41"/>
    </row>
    <row r="74" spans="1:5" ht="15.75" thickBot="1" x14ac:dyDescent="0.25">
      <c r="A74" s="90"/>
      <c r="B74" s="93"/>
      <c r="C74" s="98"/>
      <c r="D74" s="93"/>
      <c r="E74" s="41"/>
    </row>
    <row r="75" spans="1:5" ht="15.75" thickBot="1" x14ac:dyDescent="0.25">
      <c r="A75" s="90"/>
      <c r="B75" s="93"/>
      <c r="C75" s="98"/>
      <c r="D75" s="93"/>
      <c r="E75" s="41"/>
    </row>
    <row r="76" spans="1:5" ht="15.75" thickBot="1" x14ac:dyDescent="0.25">
      <c r="A76" s="90"/>
      <c r="B76" s="93"/>
      <c r="C76" s="98"/>
      <c r="D76" s="93"/>
      <c r="E76" s="41"/>
    </row>
    <row r="77" spans="1:5" ht="15.75" thickBot="1" x14ac:dyDescent="0.25">
      <c r="A77" s="90"/>
      <c r="B77" s="93"/>
      <c r="C77" s="98"/>
      <c r="D77" s="93"/>
      <c r="E77" s="41"/>
    </row>
    <row r="78" spans="1:5" ht="15.75" thickBot="1" x14ac:dyDescent="0.25">
      <c r="A78" s="90"/>
      <c r="B78" s="93"/>
      <c r="C78" s="98"/>
      <c r="D78" s="93"/>
      <c r="E78" s="41"/>
    </row>
    <row r="79" spans="1:5" ht="15.75" thickBot="1" x14ac:dyDescent="0.25">
      <c r="A79" s="90"/>
      <c r="B79" s="93"/>
      <c r="C79" s="98"/>
      <c r="D79" s="93"/>
      <c r="E79" s="41"/>
    </row>
    <row r="80" spans="1:5" ht="15.75" thickBot="1" x14ac:dyDescent="0.25">
      <c r="A80" s="90"/>
      <c r="B80" s="93"/>
      <c r="C80" s="98"/>
      <c r="D80" s="93"/>
      <c r="E80" s="41"/>
    </row>
    <row r="81" spans="1:5" ht="15.75" thickBot="1" x14ac:dyDescent="0.25">
      <c r="A81" s="90"/>
      <c r="B81" s="93"/>
      <c r="C81" s="98"/>
      <c r="D81" s="93"/>
      <c r="E81" s="41"/>
    </row>
    <row r="82" spans="1:5" ht="15.75" thickBot="1" x14ac:dyDescent="0.25">
      <c r="A82" s="90"/>
      <c r="B82" s="93"/>
      <c r="C82" s="98"/>
      <c r="D82" s="93"/>
      <c r="E82" s="41"/>
    </row>
    <row r="83" spans="1:5" ht="15.75" thickBot="1" x14ac:dyDescent="0.25">
      <c r="A83" s="90"/>
      <c r="B83" s="93"/>
      <c r="C83" s="98"/>
      <c r="D83" s="93"/>
      <c r="E83" s="41"/>
    </row>
    <row r="84" spans="1:5" ht="15.75" thickBot="1" x14ac:dyDescent="0.25">
      <c r="A84" s="90"/>
      <c r="B84" s="93"/>
      <c r="C84" s="98"/>
      <c r="D84" s="93"/>
      <c r="E84" s="41"/>
    </row>
    <row r="85" spans="1:5" ht="15.75" thickBot="1" x14ac:dyDescent="0.25">
      <c r="A85" s="90"/>
      <c r="B85" s="93"/>
      <c r="C85" s="98"/>
      <c r="D85" s="93"/>
      <c r="E85" s="41"/>
    </row>
    <row r="86" spans="1:5" ht="15.75" thickBot="1" x14ac:dyDescent="0.25">
      <c r="A86" s="90"/>
      <c r="B86" s="93"/>
      <c r="C86" s="98"/>
      <c r="D86" s="93"/>
      <c r="E86" s="41"/>
    </row>
    <row r="87" spans="1:5" ht="15.75" thickBot="1" x14ac:dyDescent="0.25">
      <c r="A87" s="90"/>
      <c r="B87" s="93"/>
      <c r="C87" s="98"/>
      <c r="D87" s="93"/>
      <c r="E87" s="41"/>
    </row>
    <row r="88" spans="1:5" ht="15.75" thickBot="1" x14ac:dyDescent="0.25">
      <c r="A88" s="90"/>
      <c r="B88" s="93"/>
      <c r="C88" s="98"/>
      <c r="D88" s="93"/>
      <c r="E88" s="41"/>
    </row>
    <row r="89" spans="1:5" ht="15.75" thickBot="1" x14ac:dyDescent="0.25">
      <c r="A89" s="90"/>
      <c r="B89" s="93"/>
      <c r="C89" s="98"/>
      <c r="D89" s="93"/>
      <c r="E89" s="41"/>
    </row>
    <row r="90" spans="1:5" ht="15.75" thickBot="1" x14ac:dyDescent="0.25">
      <c r="A90" s="90"/>
      <c r="B90" s="93"/>
      <c r="C90" s="98"/>
      <c r="D90" s="93"/>
      <c r="E90" s="41"/>
    </row>
    <row r="91" spans="1:5" ht="15.75" thickBot="1" x14ac:dyDescent="0.25">
      <c r="A91" s="90"/>
      <c r="B91" s="93"/>
      <c r="C91" s="98"/>
      <c r="D91" s="93"/>
      <c r="E91" s="41"/>
    </row>
    <row r="92" spans="1:5" ht="15.75" thickBot="1" x14ac:dyDescent="0.25">
      <c r="A92" s="90"/>
      <c r="B92" s="93"/>
      <c r="C92" s="98"/>
      <c r="D92" s="93"/>
      <c r="E92" s="41"/>
    </row>
    <row r="93" spans="1:5" ht="15.75" thickBot="1" x14ac:dyDescent="0.25">
      <c r="A93" s="90"/>
      <c r="B93" s="93"/>
      <c r="C93" s="98"/>
      <c r="D93" s="93"/>
      <c r="E93" s="41"/>
    </row>
    <row r="94" spans="1:5" ht="15.75" thickBot="1" x14ac:dyDescent="0.25">
      <c r="A94" s="90"/>
      <c r="B94" s="93"/>
      <c r="C94" s="98"/>
      <c r="D94" s="93"/>
      <c r="E94" s="41"/>
    </row>
    <row r="95" spans="1:5" ht="15.75" thickBot="1" x14ac:dyDescent="0.25">
      <c r="A95" s="90"/>
      <c r="B95" s="93"/>
      <c r="C95" s="98"/>
      <c r="D95" s="93"/>
      <c r="E95" s="41"/>
    </row>
    <row r="96" spans="1:5" ht="15.75" thickBot="1" x14ac:dyDescent="0.25">
      <c r="A96" s="90"/>
      <c r="B96" s="93"/>
      <c r="C96" s="98"/>
      <c r="D96" s="93"/>
      <c r="E96" s="41"/>
    </row>
    <row r="97" spans="1:5" ht="15.75" thickBot="1" x14ac:dyDescent="0.25">
      <c r="A97" s="90"/>
      <c r="B97" s="93"/>
      <c r="C97" s="98"/>
      <c r="D97" s="93"/>
      <c r="E97" s="41"/>
    </row>
    <row r="98" spans="1:5" ht="15.75" thickBot="1" x14ac:dyDescent="0.25">
      <c r="A98" s="90"/>
      <c r="B98" s="93"/>
      <c r="C98" s="98"/>
      <c r="D98" s="93"/>
      <c r="E98" s="41"/>
    </row>
    <row r="99" spans="1:5" ht="15.75" thickBot="1" x14ac:dyDescent="0.25">
      <c r="A99" s="90"/>
      <c r="B99" s="93"/>
      <c r="C99" s="98"/>
      <c r="D99" s="93"/>
      <c r="E99" s="41"/>
    </row>
    <row r="100" spans="1:5" ht="15.75" thickBot="1" x14ac:dyDescent="0.25">
      <c r="A100" s="90"/>
      <c r="B100" s="93"/>
      <c r="C100" s="98"/>
      <c r="D100" s="93"/>
      <c r="E100" s="41"/>
    </row>
  </sheetData>
  <mergeCells count="9">
    <mergeCell ref="A11:E11"/>
    <mergeCell ref="A10:E10"/>
    <mergeCell ref="A1:E2"/>
    <mergeCell ref="A8:E8"/>
    <mergeCell ref="A3:E3"/>
    <mergeCell ref="A5:C5"/>
    <mergeCell ref="A6:B6"/>
    <mergeCell ref="A4:E4"/>
    <mergeCell ref="C6:D6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E52"/>
  <sheetViews>
    <sheetView showGridLines="0" topLeftCell="A7" zoomScale="85" zoomScaleNormal="85" zoomScaleSheetLayoutView="75" workbookViewId="0">
      <selection activeCell="E21" sqref="E21"/>
    </sheetView>
  </sheetViews>
  <sheetFormatPr defaultRowHeight="12.75" x14ac:dyDescent="0.2"/>
  <cols>
    <col min="1" max="1" width="7.140625" customWidth="1"/>
    <col min="2" max="2" width="40.140625" customWidth="1"/>
    <col min="3" max="3" width="18.28515625" style="73" customWidth="1"/>
    <col min="4" max="4" width="29.7109375" customWidth="1"/>
    <col min="5" max="5" width="44.7109375" customWidth="1"/>
  </cols>
  <sheetData>
    <row r="1" spans="1:5" ht="51.75" customHeight="1" x14ac:dyDescent="0.2">
      <c r="A1" s="164"/>
      <c r="B1" s="164"/>
      <c r="C1" s="164"/>
      <c r="D1" s="164"/>
      <c r="E1" s="164"/>
    </row>
    <row r="2" spans="1:5" ht="47.25" customHeight="1" thickBot="1" x14ac:dyDescent="0.25">
      <c r="A2" s="160"/>
      <c r="B2" s="160"/>
      <c r="C2" s="160"/>
      <c r="D2" s="160"/>
      <c r="E2" s="160"/>
    </row>
    <row r="3" spans="1:5" ht="20.100000000000001" customHeight="1" thickBot="1" x14ac:dyDescent="0.25">
      <c r="A3" s="166" t="s">
        <v>105</v>
      </c>
      <c r="B3" s="167"/>
      <c r="C3" s="167"/>
      <c r="D3" s="167"/>
      <c r="E3" s="168"/>
    </row>
    <row r="4" spans="1:5" ht="20.100000000000001" customHeight="1" thickBot="1" x14ac:dyDescent="0.25">
      <c r="A4" s="174"/>
      <c r="B4" s="174"/>
      <c r="C4" s="174"/>
      <c r="D4" s="174"/>
      <c r="E4" s="174"/>
    </row>
    <row r="5" spans="1:5" ht="20.100000000000001" customHeight="1" thickBot="1" x14ac:dyDescent="0.25">
      <c r="A5" s="169" t="s">
        <v>90</v>
      </c>
      <c r="B5" s="170"/>
      <c r="C5" s="171"/>
      <c r="D5" s="43"/>
      <c r="E5" s="26" t="s">
        <v>94</v>
      </c>
    </row>
    <row r="6" spans="1:5" ht="25.5" customHeight="1" thickBot="1" x14ac:dyDescent="0.25">
      <c r="A6" s="172">
        <v>42981</v>
      </c>
      <c r="B6" s="173"/>
      <c r="C6" s="175" t="s">
        <v>116</v>
      </c>
      <c r="D6" s="176"/>
      <c r="E6" s="6" t="s">
        <v>117</v>
      </c>
    </row>
    <row r="7" spans="1:5" ht="9.9499999999999993" customHeight="1" x14ac:dyDescent="0.2">
      <c r="A7" s="1"/>
      <c r="B7" s="1"/>
      <c r="C7" s="64"/>
      <c r="D7" s="1"/>
      <c r="E7" s="1"/>
    </row>
    <row r="8" spans="1:5" ht="18.75" customHeight="1" x14ac:dyDescent="0.2">
      <c r="A8" s="165" t="s">
        <v>0</v>
      </c>
      <c r="B8" s="165"/>
      <c r="C8" s="165"/>
      <c r="D8" s="165"/>
      <c r="E8" s="165"/>
    </row>
    <row r="9" spans="1:5" ht="9.9499999999999993" customHeight="1" thickBot="1" x14ac:dyDescent="0.25">
      <c r="A9" s="30"/>
      <c r="B9" s="30"/>
      <c r="C9" s="30"/>
      <c r="D9" s="30"/>
      <c r="E9" s="30"/>
    </row>
    <row r="10" spans="1:5" ht="99.75" customHeight="1" thickBot="1" x14ac:dyDescent="0.25">
      <c r="A10" s="161" t="s">
        <v>69</v>
      </c>
      <c r="B10" s="162"/>
      <c r="C10" s="162"/>
      <c r="D10" s="162"/>
      <c r="E10" s="163"/>
    </row>
    <row r="11" spans="1:5" ht="9.9499999999999993" customHeight="1" thickBot="1" x14ac:dyDescent="0.25">
      <c r="A11" s="160"/>
      <c r="B11" s="160"/>
      <c r="C11" s="160"/>
      <c r="D11" s="160"/>
      <c r="E11" s="160"/>
    </row>
    <row r="12" spans="1:5" ht="20.100000000000001" customHeight="1" thickBot="1" x14ac:dyDescent="0.25">
      <c r="A12" s="3"/>
      <c r="B12" s="4"/>
      <c r="C12" s="4"/>
      <c r="D12" s="4"/>
      <c r="E12" s="3"/>
    </row>
    <row r="13" spans="1:5" ht="20.100000000000001" customHeight="1" thickBot="1" x14ac:dyDescent="0.25">
      <c r="A13" s="131">
        <v>151</v>
      </c>
      <c r="B13" s="132" t="s">
        <v>132</v>
      </c>
      <c r="C13" s="135"/>
      <c r="D13" s="132" t="s">
        <v>234</v>
      </c>
      <c r="E13" s="96"/>
    </row>
    <row r="14" spans="1:5" ht="20.100000000000001" customHeight="1" thickBot="1" x14ac:dyDescent="0.25">
      <c r="A14" s="131">
        <v>152</v>
      </c>
      <c r="B14" s="136" t="s">
        <v>201</v>
      </c>
      <c r="C14" s="141"/>
      <c r="D14" s="136" t="s">
        <v>235</v>
      </c>
      <c r="E14" s="96"/>
    </row>
    <row r="15" spans="1:5" ht="20.100000000000001" customHeight="1" thickBot="1" x14ac:dyDescent="0.25">
      <c r="A15" s="131">
        <v>153</v>
      </c>
      <c r="B15" s="135" t="s">
        <v>202</v>
      </c>
      <c r="C15" s="135"/>
      <c r="D15" s="132" t="s">
        <v>223</v>
      </c>
      <c r="E15" s="96"/>
    </row>
    <row r="16" spans="1:5" ht="20.100000000000001" customHeight="1" thickBot="1" x14ac:dyDescent="0.25">
      <c r="A16" s="131">
        <v>154</v>
      </c>
      <c r="B16" s="132" t="s">
        <v>203</v>
      </c>
      <c r="C16" s="133"/>
      <c r="D16" s="132" t="s">
        <v>109</v>
      </c>
      <c r="E16" s="96"/>
    </row>
    <row r="17" spans="1:5" ht="20.100000000000001" customHeight="1" thickBot="1" x14ac:dyDescent="0.25">
      <c r="A17" s="90"/>
      <c r="B17" s="93"/>
      <c r="C17" s="98"/>
      <c r="D17" s="93"/>
      <c r="E17" s="96"/>
    </row>
    <row r="18" spans="1:5" ht="20.100000000000001" customHeight="1" thickBot="1" x14ac:dyDescent="0.25">
      <c r="A18" s="90"/>
      <c r="B18" s="93"/>
      <c r="C18" s="98"/>
      <c r="D18" s="93"/>
      <c r="E18" s="96"/>
    </row>
    <row r="19" spans="1:5" ht="20.100000000000001" customHeight="1" thickBot="1" x14ac:dyDescent="0.25">
      <c r="A19" s="90"/>
      <c r="B19" s="93"/>
      <c r="C19" s="98"/>
      <c r="D19" s="93"/>
      <c r="E19" s="96"/>
    </row>
    <row r="20" spans="1:5" ht="20.100000000000001" customHeight="1" thickBot="1" x14ac:dyDescent="0.25">
      <c r="A20" s="90"/>
      <c r="B20" s="93"/>
      <c r="C20" s="102"/>
      <c r="D20" s="93"/>
      <c r="E20" s="96"/>
    </row>
    <row r="21" spans="1:5" ht="20.100000000000001" customHeight="1" thickBot="1" x14ac:dyDescent="0.25">
      <c r="A21" s="90"/>
      <c r="B21" s="93"/>
      <c r="C21" s="94"/>
      <c r="D21" s="93"/>
      <c r="E21" s="96"/>
    </row>
    <row r="22" spans="1:5" ht="20.100000000000001" customHeight="1" thickBot="1" x14ac:dyDescent="0.25">
      <c r="A22" s="90"/>
      <c r="B22" s="118"/>
      <c r="C22" s="94"/>
      <c r="D22" s="93"/>
      <c r="E22" s="96"/>
    </row>
    <row r="23" spans="1:5" ht="20.100000000000001" customHeight="1" thickBot="1" x14ac:dyDescent="0.25">
      <c r="A23" s="90"/>
      <c r="B23" s="91"/>
      <c r="C23" s="97"/>
      <c r="D23" s="93"/>
      <c r="E23" s="96"/>
    </row>
    <row r="24" spans="1:5" ht="20.100000000000001" customHeight="1" thickBot="1" x14ac:dyDescent="0.25">
      <c r="A24" s="90"/>
      <c r="B24" s="91"/>
      <c r="C24" s="102"/>
      <c r="D24" s="92"/>
      <c r="E24" s="96"/>
    </row>
    <row r="25" spans="1:5" ht="20.100000000000001" customHeight="1" thickBot="1" x14ac:dyDescent="0.25">
      <c r="A25" s="90"/>
      <c r="B25" s="93"/>
      <c r="C25" s="98"/>
      <c r="D25" s="93"/>
      <c r="E25" s="96"/>
    </row>
    <row r="26" spans="1:5" ht="20.100000000000001" customHeight="1" thickBot="1" x14ac:dyDescent="0.25">
      <c r="A26" s="90"/>
      <c r="B26" s="93"/>
      <c r="C26" s="95"/>
      <c r="D26" s="93"/>
      <c r="E26" s="96"/>
    </row>
    <row r="27" spans="1:5" ht="20.100000000000001" customHeight="1" thickBot="1" x14ac:dyDescent="0.25">
      <c r="A27" s="90"/>
      <c r="B27" s="93"/>
      <c r="C27" s="95"/>
      <c r="D27" s="106"/>
      <c r="E27" s="96"/>
    </row>
    <row r="28" spans="1:5" ht="20.100000000000001" customHeight="1" thickBot="1" x14ac:dyDescent="0.25">
      <c r="A28" s="90"/>
      <c r="B28" s="93"/>
      <c r="C28" s="94"/>
      <c r="D28" s="93"/>
      <c r="E28" s="96"/>
    </row>
    <row r="29" spans="1:5" ht="20.100000000000001" customHeight="1" thickBot="1" x14ac:dyDescent="0.25">
      <c r="A29" s="90"/>
      <c r="B29" s="106"/>
      <c r="C29" s="96"/>
      <c r="D29" s="93"/>
      <c r="E29" s="96"/>
    </row>
    <row r="30" spans="1:5" ht="20.100000000000001" customHeight="1" thickBot="1" x14ac:dyDescent="0.25">
      <c r="A30" s="90"/>
      <c r="B30" s="91"/>
      <c r="C30" s="98"/>
      <c r="D30" s="93"/>
      <c r="E30" s="96"/>
    </row>
    <row r="31" spans="1:5" ht="20.100000000000001" customHeight="1" thickBot="1" x14ac:dyDescent="0.25">
      <c r="A31" s="90"/>
      <c r="B31" s="93"/>
      <c r="C31" s="97"/>
      <c r="D31" s="93"/>
      <c r="E31" s="96"/>
    </row>
    <row r="32" spans="1:5" ht="20.100000000000001" customHeight="1" thickBot="1" x14ac:dyDescent="0.25">
      <c r="A32" s="90"/>
      <c r="B32" s="100"/>
      <c r="C32" s="97"/>
      <c r="D32" s="100"/>
      <c r="E32" s="96"/>
    </row>
    <row r="33" spans="1:5" ht="20.100000000000001" customHeight="1" thickBot="1" x14ac:dyDescent="0.25">
      <c r="A33" s="90"/>
      <c r="B33" s="93"/>
      <c r="C33" s="96"/>
      <c r="D33" s="93"/>
      <c r="E33" s="96"/>
    </row>
    <row r="34" spans="1:5" ht="20.100000000000001" customHeight="1" thickBot="1" x14ac:dyDescent="0.25">
      <c r="A34" s="5"/>
      <c r="B34" s="56"/>
      <c r="C34" s="40"/>
      <c r="D34" s="40"/>
      <c r="E34" s="96"/>
    </row>
    <row r="35" spans="1:5" ht="20.100000000000001" customHeight="1" thickBot="1" x14ac:dyDescent="0.25">
      <c r="A35" s="5"/>
      <c r="B35" s="56"/>
      <c r="C35" s="40"/>
      <c r="D35" s="40"/>
      <c r="E35" s="41"/>
    </row>
    <row r="36" spans="1:5" ht="20.100000000000001" customHeight="1" thickBot="1" x14ac:dyDescent="0.25">
      <c r="A36" s="5"/>
      <c r="B36" s="56"/>
      <c r="C36" s="40"/>
      <c r="D36" s="40"/>
      <c r="E36" s="41"/>
    </row>
    <row r="37" spans="1:5" ht="20.100000000000001" customHeight="1" thickBot="1" x14ac:dyDescent="0.25">
      <c r="A37" s="5"/>
      <c r="B37" s="56"/>
      <c r="C37" s="40"/>
      <c r="D37" s="40"/>
      <c r="E37" s="41"/>
    </row>
    <row r="38" spans="1:5" ht="20.100000000000001" customHeight="1" thickBot="1" x14ac:dyDescent="0.25">
      <c r="A38" s="5"/>
      <c r="B38" s="56"/>
      <c r="C38" s="40"/>
      <c r="D38" s="40"/>
      <c r="E38" s="41"/>
    </row>
    <row r="39" spans="1:5" ht="20.100000000000001" customHeight="1" thickBot="1" x14ac:dyDescent="0.25">
      <c r="A39" s="5"/>
      <c r="B39" s="56"/>
      <c r="C39" s="40"/>
      <c r="D39" s="40"/>
      <c r="E39" s="41"/>
    </row>
    <row r="40" spans="1:5" ht="20.100000000000001" customHeight="1" thickBot="1" x14ac:dyDescent="0.25">
      <c r="A40" s="5"/>
      <c r="B40" s="56"/>
      <c r="C40" s="40"/>
      <c r="D40" s="40"/>
      <c r="E40" s="41"/>
    </row>
    <row r="41" spans="1:5" ht="20.100000000000001" customHeight="1" thickBot="1" x14ac:dyDescent="0.25">
      <c r="A41" s="5"/>
      <c r="B41" s="56"/>
      <c r="C41" s="40"/>
      <c r="D41" s="40"/>
      <c r="E41" s="41"/>
    </row>
    <row r="42" spans="1:5" ht="20.100000000000001" customHeight="1" thickBot="1" x14ac:dyDescent="0.25">
      <c r="A42" s="5"/>
      <c r="B42" s="56"/>
      <c r="C42" s="40"/>
      <c r="D42" s="40"/>
      <c r="E42" s="41"/>
    </row>
    <row r="43" spans="1:5" ht="20.100000000000001" customHeight="1" thickBot="1" x14ac:dyDescent="0.25">
      <c r="A43" s="5"/>
      <c r="B43" s="56"/>
      <c r="C43" s="40"/>
      <c r="D43" s="40"/>
      <c r="E43" s="41"/>
    </row>
    <row r="44" spans="1:5" ht="20.100000000000001" customHeight="1" thickBot="1" x14ac:dyDescent="0.25">
      <c r="A44" s="5"/>
      <c r="B44" s="36"/>
      <c r="C44" s="40"/>
      <c r="D44" s="47"/>
      <c r="E44" s="41"/>
    </row>
    <row r="45" spans="1:5" ht="20.100000000000001" customHeight="1" thickBot="1" x14ac:dyDescent="0.25">
      <c r="A45" s="5"/>
      <c r="B45" s="41"/>
      <c r="C45" s="41"/>
      <c r="D45" s="41"/>
      <c r="E45" s="41"/>
    </row>
    <row r="46" spans="1:5" ht="20.100000000000001" customHeight="1" thickBot="1" x14ac:dyDescent="0.25">
      <c r="A46" s="5"/>
      <c r="B46" s="52"/>
      <c r="C46" s="39"/>
      <c r="D46" s="53"/>
      <c r="E46" s="41"/>
    </row>
    <row r="47" spans="1:5" ht="20.100000000000001" customHeight="1" thickBot="1" x14ac:dyDescent="0.25">
      <c r="A47" s="5"/>
      <c r="B47" s="52"/>
      <c r="C47" s="39"/>
      <c r="D47" s="53"/>
      <c r="E47" s="41"/>
    </row>
    <row r="48" spans="1:5" ht="20.100000000000001" customHeight="1" thickBot="1" x14ac:dyDescent="0.25">
      <c r="A48" s="5"/>
      <c r="B48" s="38"/>
      <c r="C48" s="72"/>
      <c r="D48" s="35"/>
      <c r="E48" s="41"/>
    </row>
    <row r="49" spans="1:5" ht="20.100000000000001" customHeight="1" thickBot="1" x14ac:dyDescent="0.25">
      <c r="A49" s="5"/>
      <c r="B49" s="38"/>
      <c r="C49" s="72"/>
      <c r="D49" s="35"/>
      <c r="E49" s="41"/>
    </row>
    <row r="50" spans="1:5" ht="20.100000000000001" customHeight="1" thickBot="1" x14ac:dyDescent="0.25">
      <c r="A50" s="5"/>
      <c r="B50" s="38"/>
      <c r="C50" s="72"/>
      <c r="D50" s="35"/>
      <c r="E50" s="41"/>
    </row>
    <row r="51" spans="1:5" x14ac:dyDescent="0.2">
      <c r="A51" s="2"/>
      <c r="B51" s="2"/>
      <c r="C51" s="66"/>
      <c r="D51" s="2"/>
      <c r="E51" s="2"/>
    </row>
    <row r="52" spans="1:5" x14ac:dyDescent="0.2">
      <c r="A52" s="2"/>
      <c r="B52" s="2"/>
      <c r="C52" s="66"/>
      <c r="D52" s="2"/>
      <c r="E52" s="2"/>
    </row>
  </sheetData>
  <sortState ref="A13:E28">
    <sortCondition ref="A13:A28"/>
  </sortState>
  <mergeCells count="9">
    <mergeCell ref="A11:E11"/>
    <mergeCell ref="A10:E10"/>
    <mergeCell ref="A1:E2"/>
    <mergeCell ref="A8:E8"/>
    <mergeCell ref="A3:E3"/>
    <mergeCell ref="A5:C5"/>
    <mergeCell ref="A6:B6"/>
    <mergeCell ref="A4:E4"/>
    <mergeCell ref="C6:D6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</sheetPr>
  <dimension ref="A1:E39"/>
  <sheetViews>
    <sheetView showGridLines="0" topLeftCell="A7" zoomScale="85" zoomScaleNormal="85" zoomScaleSheetLayoutView="75" workbookViewId="0">
      <selection activeCell="E18" sqref="E18"/>
    </sheetView>
  </sheetViews>
  <sheetFormatPr defaultRowHeight="12.75" x14ac:dyDescent="0.2"/>
  <cols>
    <col min="1" max="1" width="7.140625" customWidth="1"/>
    <col min="2" max="2" width="43.140625" customWidth="1"/>
    <col min="3" max="3" width="17.7109375" style="73" customWidth="1"/>
    <col min="4" max="4" width="30.5703125" customWidth="1"/>
    <col min="5" max="5" width="43.140625" customWidth="1"/>
  </cols>
  <sheetData>
    <row r="1" spans="1:5" ht="51.75" customHeight="1" x14ac:dyDescent="0.2">
      <c r="A1" s="164"/>
      <c r="B1" s="164"/>
      <c r="C1" s="164"/>
      <c r="D1" s="164"/>
      <c r="E1" s="164"/>
    </row>
    <row r="2" spans="1:5" ht="47.25" customHeight="1" thickBot="1" x14ac:dyDescent="0.25">
      <c r="A2" s="160"/>
      <c r="B2" s="160"/>
      <c r="C2" s="160"/>
      <c r="D2" s="160"/>
      <c r="E2" s="160"/>
    </row>
    <row r="3" spans="1:5" ht="20.100000000000001" customHeight="1" thickBot="1" x14ac:dyDescent="0.25">
      <c r="A3" s="166" t="s">
        <v>105</v>
      </c>
      <c r="B3" s="167"/>
      <c r="C3" s="167"/>
      <c r="D3" s="167"/>
      <c r="E3" s="168"/>
    </row>
    <row r="4" spans="1:5" ht="20.100000000000001" customHeight="1" thickBot="1" x14ac:dyDescent="0.25">
      <c r="A4" s="174"/>
      <c r="B4" s="174"/>
      <c r="C4" s="174"/>
      <c r="D4" s="174"/>
      <c r="E4" s="174"/>
    </row>
    <row r="5" spans="1:5" ht="20.100000000000001" customHeight="1" thickBot="1" x14ac:dyDescent="0.25">
      <c r="A5" s="169" t="s">
        <v>90</v>
      </c>
      <c r="B5" s="170"/>
      <c r="C5" s="171"/>
      <c r="D5" s="43"/>
      <c r="E5" s="26" t="s">
        <v>94</v>
      </c>
    </row>
    <row r="6" spans="1:5" ht="25.5" customHeight="1" thickBot="1" x14ac:dyDescent="0.25">
      <c r="A6" s="172">
        <v>42981</v>
      </c>
      <c r="B6" s="173"/>
      <c r="C6" s="175" t="s">
        <v>102</v>
      </c>
      <c r="D6" s="176"/>
      <c r="E6" s="6" t="s">
        <v>118</v>
      </c>
    </row>
    <row r="7" spans="1:5" ht="18.75" customHeight="1" thickBot="1" x14ac:dyDescent="0.25">
      <c r="A7" s="165" t="s">
        <v>0</v>
      </c>
      <c r="B7" s="165"/>
      <c r="C7" s="165"/>
      <c r="D7" s="165"/>
      <c r="E7" s="165"/>
    </row>
    <row r="8" spans="1:5" ht="90.75" customHeight="1" thickBot="1" x14ac:dyDescent="0.25">
      <c r="A8" s="161" t="s">
        <v>69</v>
      </c>
      <c r="B8" s="162"/>
      <c r="C8" s="162"/>
      <c r="D8" s="162"/>
      <c r="E8" s="163"/>
    </row>
    <row r="9" spans="1:5" ht="9.9499999999999993" customHeight="1" thickBot="1" x14ac:dyDescent="0.25">
      <c r="A9" s="160"/>
      <c r="B9" s="160"/>
      <c r="C9" s="160"/>
      <c r="D9" s="160"/>
      <c r="E9" s="160"/>
    </row>
    <row r="10" spans="1:5" ht="20.100000000000001" customHeight="1" thickBot="1" x14ac:dyDescent="0.25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 x14ac:dyDescent="0.25">
      <c r="A11" s="131">
        <v>155</v>
      </c>
      <c r="B11" s="132" t="s">
        <v>205</v>
      </c>
      <c r="C11" s="135"/>
      <c r="D11" s="132" t="s">
        <v>109</v>
      </c>
      <c r="E11" s="41"/>
    </row>
    <row r="12" spans="1:5" ht="20.100000000000001" customHeight="1" thickBot="1" x14ac:dyDescent="0.25">
      <c r="A12" s="131">
        <v>156</v>
      </c>
      <c r="B12" s="136" t="s">
        <v>206</v>
      </c>
      <c r="C12" s="141"/>
      <c r="D12" s="132" t="s">
        <v>109</v>
      </c>
      <c r="E12" s="41"/>
    </row>
    <row r="13" spans="1:5" ht="20.100000000000001" customHeight="1" thickBot="1" x14ac:dyDescent="0.25">
      <c r="A13" s="131">
        <v>157</v>
      </c>
      <c r="B13" s="135" t="s">
        <v>282</v>
      </c>
      <c r="C13" s="135"/>
      <c r="D13" s="132" t="s">
        <v>239</v>
      </c>
      <c r="E13" s="41"/>
    </row>
    <row r="14" spans="1:5" ht="20.100000000000001" customHeight="1" thickBot="1" x14ac:dyDescent="0.25">
      <c r="A14" s="131">
        <v>158</v>
      </c>
      <c r="B14" s="132" t="s">
        <v>207</v>
      </c>
      <c r="C14" s="133"/>
      <c r="D14" s="132" t="s">
        <v>109</v>
      </c>
      <c r="E14" s="41"/>
    </row>
    <row r="15" spans="1:5" ht="20.100000000000001" customHeight="1" thickBot="1" x14ac:dyDescent="0.25">
      <c r="A15" s="131">
        <v>159</v>
      </c>
      <c r="B15" s="132" t="s">
        <v>134</v>
      </c>
      <c r="C15" s="139"/>
      <c r="D15" s="132" t="s">
        <v>109</v>
      </c>
      <c r="E15" s="41"/>
    </row>
    <row r="16" spans="1:5" ht="20.100000000000001" customHeight="1" thickBot="1" x14ac:dyDescent="0.25">
      <c r="A16" s="131">
        <v>160</v>
      </c>
      <c r="B16" s="132" t="s">
        <v>236</v>
      </c>
      <c r="C16" s="133"/>
      <c r="D16" s="132" t="s">
        <v>100</v>
      </c>
      <c r="E16" s="41"/>
    </row>
    <row r="17" spans="1:5" ht="20.100000000000001" customHeight="1" thickBot="1" x14ac:dyDescent="0.25">
      <c r="A17" s="131">
        <v>161</v>
      </c>
      <c r="B17" s="132" t="s">
        <v>237</v>
      </c>
      <c r="C17" s="133"/>
      <c r="D17" s="132" t="s">
        <v>115</v>
      </c>
      <c r="E17" s="41"/>
    </row>
    <row r="18" spans="1:5" ht="20.100000000000001" customHeight="1" thickBot="1" x14ac:dyDescent="0.25">
      <c r="A18" s="131">
        <v>162</v>
      </c>
      <c r="B18" s="132" t="s">
        <v>238</v>
      </c>
      <c r="C18" s="139"/>
      <c r="D18" s="132" t="s">
        <v>109</v>
      </c>
      <c r="E18" s="41"/>
    </row>
    <row r="19" spans="1:5" ht="20.100000000000001" customHeight="1" thickBot="1" x14ac:dyDescent="0.25">
      <c r="A19" s="131">
        <v>163</v>
      </c>
      <c r="B19" s="135" t="s">
        <v>131</v>
      </c>
      <c r="C19" s="133"/>
      <c r="D19" s="135" t="s">
        <v>208</v>
      </c>
      <c r="E19" s="41"/>
    </row>
    <row r="20" spans="1:5" ht="20.100000000000001" customHeight="1" thickBot="1" x14ac:dyDescent="0.25">
      <c r="A20" s="5"/>
      <c r="B20" s="93"/>
      <c r="C20" s="98"/>
      <c r="D20" s="106"/>
      <c r="E20" s="41"/>
    </row>
    <row r="21" spans="1:5" ht="20.100000000000001" customHeight="1" thickBot="1" x14ac:dyDescent="0.25">
      <c r="A21" s="5"/>
      <c r="B21" s="93"/>
      <c r="C21" s="97"/>
      <c r="D21" s="93"/>
      <c r="E21" s="41"/>
    </row>
    <row r="22" spans="1:5" ht="20.100000000000001" customHeight="1" thickBot="1" x14ac:dyDescent="0.25">
      <c r="A22" s="5"/>
      <c r="B22" s="93"/>
      <c r="C22" s="95"/>
      <c r="D22" s="93"/>
      <c r="E22" s="41"/>
    </row>
    <row r="23" spans="1:5" ht="20.100000000000001" customHeight="1" thickBot="1" x14ac:dyDescent="0.25">
      <c r="A23" s="5"/>
      <c r="B23" s="93"/>
      <c r="C23" s="101"/>
      <c r="D23" s="93"/>
      <c r="E23" s="41"/>
    </row>
    <row r="24" spans="1:5" ht="20.100000000000001" customHeight="1" thickBot="1" x14ac:dyDescent="0.25">
      <c r="A24" s="5"/>
      <c r="B24" s="93"/>
      <c r="C24" s="96"/>
      <c r="D24" s="93"/>
      <c r="E24" s="41"/>
    </row>
    <row r="25" spans="1:5" ht="20.100000000000001" customHeight="1" thickBot="1" x14ac:dyDescent="0.25">
      <c r="A25" s="5"/>
      <c r="B25" s="100"/>
      <c r="C25" s="95"/>
      <c r="D25" s="100"/>
      <c r="E25" s="41"/>
    </row>
    <row r="26" spans="1:5" ht="20.100000000000001" customHeight="1" thickBot="1" x14ac:dyDescent="0.25">
      <c r="A26" s="5"/>
      <c r="B26" s="36"/>
      <c r="C26" s="40"/>
      <c r="D26" s="47"/>
      <c r="E26" s="41"/>
    </row>
    <row r="27" spans="1:5" ht="20.100000000000001" customHeight="1" thickBot="1" x14ac:dyDescent="0.25">
      <c r="A27" s="5"/>
      <c r="B27" s="36"/>
      <c r="C27" s="40"/>
      <c r="D27" s="47"/>
      <c r="E27" s="41"/>
    </row>
    <row r="28" spans="1:5" ht="20.100000000000001" customHeight="1" thickBot="1" x14ac:dyDescent="0.25">
      <c r="A28" s="5"/>
      <c r="B28" s="36"/>
      <c r="C28" s="79"/>
      <c r="D28" s="47"/>
      <c r="E28" s="41"/>
    </row>
    <row r="29" spans="1:5" ht="20.100000000000001" customHeight="1" thickBot="1" x14ac:dyDescent="0.25">
      <c r="A29" s="5"/>
      <c r="B29" s="36"/>
      <c r="C29" s="40"/>
      <c r="D29" s="40"/>
      <c r="E29" s="41"/>
    </row>
    <row r="30" spans="1:5" ht="20.100000000000001" customHeight="1" thickBot="1" x14ac:dyDescent="0.25">
      <c r="A30" s="5"/>
      <c r="B30" s="36"/>
      <c r="C30" s="44"/>
      <c r="D30" s="44"/>
      <c r="E30" s="41"/>
    </row>
    <row r="31" spans="1:5" ht="20.100000000000001" customHeight="1" thickBot="1" x14ac:dyDescent="0.25">
      <c r="A31" s="5"/>
      <c r="B31" s="52"/>
      <c r="C31" s="39"/>
      <c r="D31" s="53"/>
      <c r="E31" s="41"/>
    </row>
    <row r="32" spans="1:5" ht="20.100000000000001" customHeight="1" thickBot="1" x14ac:dyDescent="0.25">
      <c r="A32" s="5"/>
      <c r="B32" s="52"/>
      <c r="C32" s="52"/>
      <c r="D32" s="53"/>
      <c r="E32" s="41"/>
    </row>
    <row r="33" spans="1:5" ht="20.100000000000001" customHeight="1" thickBot="1" x14ac:dyDescent="0.25">
      <c r="A33" s="5"/>
      <c r="B33" s="38"/>
      <c r="C33" s="72"/>
      <c r="D33" s="35"/>
      <c r="E33" s="41"/>
    </row>
    <row r="34" spans="1:5" ht="20.100000000000001" customHeight="1" thickBot="1" x14ac:dyDescent="0.25">
      <c r="A34" s="5"/>
      <c r="B34" s="38"/>
      <c r="C34" s="72"/>
      <c r="D34" s="35"/>
      <c r="E34" s="41"/>
    </row>
    <row r="35" spans="1:5" ht="20.100000000000001" customHeight="1" thickBot="1" x14ac:dyDescent="0.25">
      <c r="A35" s="5"/>
      <c r="B35" s="38"/>
      <c r="C35" s="72"/>
      <c r="D35" s="35"/>
      <c r="E35" s="41"/>
    </row>
    <row r="36" spans="1:5" ht="20.100000000000001" customHeight="1" thickBot="1" x14ac:dyDescent="0.25">
      <c r="A36" s="5"/>
      <c r="B36" s="38"/>
      <c r="C36" s="72"/>
      <c r="D36" s="35"/>
      <c r="E36" s="41"/>
    </row>
    <row r="37" spans="1:5" ht="20.100000000000001" customHeight="1" thickBot="1" x14ac:dyDescent="0.25">
      <c r="A37" s="5"/>
      <c r="B37" s="38"/>
      <c r="C37" s="72"/>
      <c r="D37" s="35"/>
      <c r="E37" s="41"/>
    </row>
    <row r="38" spans="1:5" x14ac:dyDescent="0.2">
      <c r="A38" s="2"/>
      <c r="B38" s="2"/>
      <c r="C38" s="66"/>
      <c r="D38" s="2"/>
      <c r="E38" s="2"/>
    </row>
    <row r="39" spans="1:5" x14ac:dyDescent="0.2">
      <c r="A39" s="2"/>
      <c r="B39" s="2"/>
      <c r="C39" s="66"/>
      <c r="D39" s="2"/>
      <c r="E39" s="2"/>
    </row>
  </sheetData>
  <sortState ref="A11:E18">
    <sortCondition ref="A11:A18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F0"/>
  </sheetPr>
  <dimension ref="A1:E35"/>
  <sheetViews>
    <sheetView showGridLines="0" topLeftCell="A6" zoomScale="85" zoomScaleNormal="85" zoomScaleSheetLayoutView="75" workbookViewId="0">
      <selection activeCell="E15" sqref="E15"/>
    </sheetView>
  </sheetViews>
  <sheetFormatPr defaultRowHeight="12.75" x14ac:dyDescent="0.2"/>
  <cols>
    <col min="1" max="1" width="7.140625" customWidth="1"/>
    <col min="2" max="2" width="43.140625" customWidth="1"/>
    <col min="3" max="3" width="17.7109375" style="73" customWidth="1"/>
    <col min="4" max="4" width="30.5703125" customWidth="1"/>
    <col min="5" max="5" width="43.140625" customWidth="1"/>
  </cols>
  <sheetData>
    <row r="1" spans="1:5" ht="51.75" customHeight="1" x14ac:dyDescent="0.2">
      <c r="A1" s="164"/>
      <c r="B1" s="164"/>
      <c r="C1" s="164"/>
      <c r="D1" s="164"/>
      <c r="E1" s="164"/>
    </row>
    <row r="2" spans="1:5" ht="47.25" customHeight="1" thickBot="1" x14ac:dyDescent="0.25">
      <c r="A2" s="160"/>
      <c r="B2" s="160"/>
      <c r="C2" s="160"/>
      <c r="D2" s="160"/>
      <c r="E2" s="160"/>
    </row>
    <row r="3" spans="1:5" ht="20.100000000000001" customHeight="1" thickBot="1" x14ac:dyDescent="0.25">
      <c r="A3" s="166" t="s">
        <v>105</v>
      </c>
      <c r="B3" s="167"/>
      <c r="C3" s="167"/>
      <c r="D3" s="167"/>
      <c r="E3" s="168"/>
    </row>
    <row r="4" spans="1:5" ht="20.100000000000001" customHeight="1" thickBot="1" x14ac:dyDescent="0.25">
      <c r="A4" s="174"/>
      <c r="B4" s="174"/>
      <c r="C4" s="174"/>
      <c r="D4" s="174"/>
      <c r="E4" s="174"/>
    </row>
    <row r="5" spans="1:5" ht="20.100000000000001" customHeight="1" thickBot="1" x14ac:dyDescent="0.25">
      <c r="A5" s="169" t="s">
        <v>90</v>
      </c>
      <c r="B5" s="170"/>
      <c r="C5" s="171"/>
      <c r="D5" s="43"/>
      <c r="E5" s="26" t="s">
        <v>94</v>
      </c>
    </row>
    <row r="6" spans="1:5" ht="25.5" customHeight="1" thickBot="1" x14ac:dyDescent="0.25">
      <c r="A6" s="172">
        <v>42981</v>
      </c>
      <c r="B6" s="173"/>
      <c r="C6" s="175" t="s">
        <v>103</v>
      </c>
      <c r="D6" s="176"/>
      <c r="E6" s="6" t="s">
        <v>119</v>
      </c>
    </row>
    <row r="7" spans="1:5" ht="18.75" customHeight="1" thickBot="1" x14ac:dyDescent="0.25">
      <c r="A7" s="165" t="s">
        <v>0</v>
      </c>
      <c r="B7" s="165"/>
      <c r="C7" s="165"/>
      <c r="D7" s="165"/>
      <c r="E7" s="165"/>
    </row>
    <row r="8" spans="1:5" ht="90.75" customHeight="1" thickBot="1" x14ac:dyDescent="0.25">
      <c r="A8" s="161" t="s">
        <v>69</v>
      </c>
      <c r="B8" s="162"/>
      <c r="C8" s="162"/>
      <c r="D8" s="162"/>
      <c r="E8" s="163"/>
    </row>
    <row r="9" spans="1:5" ht="9.9499999999999993" customHeight="1" thickBot="1" x14ac:dyDescent="0.25">
      <c r="A9" s="160"/>
      <c r="B9" s="160"/>
      <c r="C9" s="160"/>
      <c r="D9" s="160"/>
      <c r="E9" s="160"/>
    </row>
    <row r="10" spans="1:5" ht="20.100000000000001" customHeight="1" thickBot="1" x14ac:dyDescent="0.25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 x14ac:dyDescent="0.25">
      <c r="A11" s="131">
        <v>16</v>
      </c>
      <c r="B11" s="132" t="s">
        <v>286</v>
      </c>
      <c r="C11" s="135"/>
      <c r="D11" s="132" t="s">
        <v>210</v>
      </c>
      <c r="E11" s="41"/>
    </row>
    <row r="12" spans="1:5" ht="20.100000000000001" customHeight="1" thickBot="1" x14ac:dyDescent="0.25">
      <c r="A12" s="131">
        <v>17</v>
      </c>
      <c r="B12" s="136" t="s">
        <v>211</v>
      </c>
      <c r="C12" s="141"/>
      <c r="D12" s="136" t="s">
        <v>129</v>
      </c>
      <c r="E12" s="41"/>
    </row>
    <row r="13" spans="1:5" ht="20.100000000000001" customHeight="1" thickBot="1" x14ac:dyDescent="0.25">
      <c r="A13" s="131">
        <v>18</v>
      </c>
      <c r="B13" s="132" t="s">
        <v>285</v>
      </c>
      <c r="C13" s="133"/>
      <c r="D13" s="132" t="s">
        <v>109</v>
      </c>
      <c r="E13" s="41"/>
    </row>
    <row r="14" spans="1:5" ht="20.100000000000001" customHeight="1" thickBot="1" x14ac:dyDescent="0.25">
      <c r="A14" s="131">
        <v>19</v>
      </c>
      <c r="B14" s="132" t="s">
        <v>284</v>
      </c>
      <c r="C14" s="139"/>
      <c r="D14" s="132" t="s">
        <v>95</v>
      </c>
      <c r="E14" s="41"/>
    </row>
    <row r="15" spans="1:5" ht="20.100000000000001" customHeight="1" thickBot="1" x14ac:dyDescent="0.25">
      <c r="A15" s="131">
        <v>20</v>
      </c>
      <c r="B15" s="132" t="s">
        <v>212</v>
      </c>
      <c r="C15" s="133"/>
      <c r="D15" s="132" t="s">
        <v>240</v>
      </c>
      <c r="E15" s="41"/>
    </row>
    <row r="16" spans="1:5" ht="20.100000000000001" customHeight="1" thickBot="1" x14ac:dyDescent="0.25">
      <c r="A16" s="131">
        <v>21</v>
      </c>
      <c r="B16" s="132" t="s">
        <v>283</v>
      </c>
      <c r="C16" s="139"/>
      <c r="D16" s="132" t="s">
        <v>243</v>
      </c>
      <c r="E16" s="41"/>
    </row>
    <row r="17" spans="1:5" ht="20.100000000000001" customHeight="1" thickBot="1" x14ac:dyDescent="0.25">
      <c r="A17" s="5"/>
      <c r="B17" s="56"/>
      <c r="C17" s="40"/>
      <c r="D17" s="40"/>
      <c r="E17" s="41"/>
    </row>
    <row r="18" spans="1:5" ht="20.100000000000001" customHeight="1" thickBot="1" x14ac:dyDescent="0.25">
      <c r="A18" s="5"/>
      <c r="B18" s="36"/>
      <c r="C18" s="69"/>
      <c r="D18" s="36"/>
      <c r="E18" s="41"/>
    </row>
    <row r="19" spans="1:5" ht="20.100000000000001" customHeight="1" thickBot="1" x14ac:dyDescent="0.25">
      <c r="A19" s="5"/>
      <c r="B19" s="36"/>
      <c r="C19" s="41"/>
      <c r="D19" s="47"/>
      <c r="E19" s="41"/>
    </row>
    <row r="20" spans="1:5" ht="20.100000000000001" customHeight="1" thickBot="1" x14ac:dyDescent="0.25">
      <c r="A20" s="5"/>
      <c r="B20" s="56"/>
      <c r="C20" s="40"/>
      <c r="D20" s="47"/>
      <c r="E20" s="41"/>
    </row>
    <row r="21" spans="1:5" ht="20.100000000000001" customHeight="1" thickBot="1" x14ac:dyDescent="0.25">
      <c r="A21" s="5"/>
      <c r="B21" s="36"/>
      <c r="C21" s="40"/>
      <c r="D21" s="47"/>
      <c r="E21" s="41"/>
    </row>
    <row r="22" spans="1:5" ht="20.100000000000001" customHeight="1" thickBot="1" x14ac:dyDescent="0.25">
      <c r="A22" s="5"/>
      <c r="B22" s="41"/>
      <c r="C22" s="87"/>
      <c r="D22" s="40"/>
      <c r="E22" s="41"/>
    </row>
    <row r="23" spans="1:5" ht="20.100000000000001" customHeight="1" thickBot="1" x14ac:dyDescent="0.25">
      <c r="A23" s="5"/>
      <c r="B23" s="36"/>
      <c r="C23" s="68"/>
      <c r="D23" s="44"/>
      <c r="E23" s="41"/>
    </row>
    <row r="24" spans="1:5" ht="20.100000000000001" customHeight="1" thickBot="1" x14ac:dyDescent="0.25">
      <c r="A24" s="5"/>
      <c r="B24" s="36"/>
      <c r="C24" s="69"/>
      <c r="D24" s="47"/>
      <c r="E24" s="41"/>
    </row>
    <row r="25" spans="1:5" ht="20.100000000000001" customHeight="1" thickBot="1" x14ac:dyDescent="0.25">
      <c r="A25" s="5"/>
      <c r="B25" s="36"/>
      <c r="C25" s="69"/>
      <c r="D25" s="47"/>
      <c r="E25" s="41"/>
    </row>
    <row r="26" spans="1:5" ht="20.100000000000001" customHeight="1" thickBot="1" x14ac:dyDescent="0.25">
      <c r="A26" s="5"/>
      <c r="B26" s="52"/>
      <c r="C26" s="85"/>
      <c r="D26" s="47"/>
      <c r="E26" s="41"/>
    </row>
    <row r="27" spans="1:5" ht="20.100000000000001" customHeight="1" thickBot="1" x14ac:dyDescent="0.25">
      <c r="A27" s="5"/>
      <c r="B27" s="52"/>
      <c r="C27" s="85"/>
      <c r="D27" s="47"/>
      <c r="E27" s="41"/>
    </row>
    <row r="28" spans="1:5" ht="20.100000000000001" customHeight="1" thickBot="1" x14ac:dyDescent="0.25">
      <c r="A28" s="5"/>
      <c r="B28" s="52"/>
      <c r="C28" s="85"/>
      <c r="D28" s="53"/>
      <c r="E28" s="41"/>
    </row>
    <row r="29" spans="1:5" ht="20.100000000000001" customHeight="1" thickBot="1" x14ac:dyDescent="0.25">
      <c r="A29" s="5"/>
      <c r="B29" s="52"/>
      <c r="C29" s="39"/>
      <c r="D29" s="47"/>
      <c r="E29" s="41"/>
    </row>
    <row r="30" spans="1:5" ht="20.100000000000001" customHeight="1" thickBot="1" x14ac:dyDescent="0.25">
      <c r="A30" s="5"/>
      <c r="B30" s="48"/>
      <c r="C30" s="72"/>
      <c r="D30" s="40"/>
      <c r="E30" s="41"/>
    </row>
    <row r="31" spans="1:5" ht="20.100000000000001" customHeight="1" thickBot="1" x14ac:dyDescent="0.25">
      <c r="A31" s="5"/>
      <c r="B31" s="48"/>
      <c r="C31" s="72"/>
      <c r="D31" s="40"/>
      <c r="E31" s="41"/>
    </row>
    <row r="32" spans="1:5" ht="20.100000000000001" customHeight="1" thickBot="1" x14ac:dyDescent="0.25">
      <c r="A32" s="5"/>
      <c r="B32" s="38"/>
      <c r="C32" s="72"/>
      <c r="D32" s="35"/>
      <c r="E32" s="41"/>
    </row>
    <row r="33" spans="1:5" ht="20.100000000000001" customHeight="1" thickBot="1" x14ac:dyDescent="0.25">
      <c r="A33" s="5"/>
      <c r="B33" s="38"/>
      <c r="C33" s="72"/>
      <c r="D33" s="35"/>
      <c r="E33" s="41"/>
    </row>
    <row r="34" spans="1:5" x14ac:dyDescent="0.2">
      <c r="A34" s="2"/>
      <c r="B34" s="2"/>
      <c r="C34" s="66"/>
      <c r="D34" s="2"/>
      <c r="E34" s="2"/>
    </row>
    <row r="35" spans="1:5" x14ac:dyDescent="0.2">
      <c r="A35" s="2"/>
      <c r="B35" s="2"/>
      <c r="C35" s="66"/>
      <c r="D35" s="2"/>
      <c r="E35" s="2"/>
    </row>
  </sheetData>
  <sortState ref="A11:E32">
    <sortCondition ref="A11:A32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Plan9">
    <tabColor indexed="33"/>
  </sheetPr>
  <dimension ref="A1:H140"/>
  <sheetViews>
    <sheetView showGridLines="0" tabSelected="1" topLeftCell="A10" zoomScaleNormal="100" zoomScaleSheetLayoutView="95" workbookViewId="0">
      <selection activeCell="H23" sqref="H23"/>
    </sheetView>
  </sheetViews>
  <sheetFormatPr defaultRowHeight="12.75" x14ac:dyDescent="0.2"/>
  <cols>
    <col min="1" max="1" width="9.85546875" customWidth="1"/>
    <col min="2" max="2" width="8.7109375" customWidth="1"/>
    <col min="3" max="3" width="51.85546875" customWidth="1"/>
    <col min="4" max="4" width="27.42578125" customWidth="1"/>
    <col min="5" max="5" width="17.5703125" customWidth="1"/>
  </cols>
  <sheetData>
    <row r="1" spans="1:5" x14ac:dyDescent="0.2">
      <c r="A1" s="181"/>
      <c r="B1" s="182"/>
      <c r="C1" s="182"/>
      <c r="D1" s="182"/>
      <c r="E1" s="183"/>
    </row>
    <row r="2" spans="1:5" x14ac:dyDescent="0.2">
      <c r="A2" s="184"/>
      <c r="B2" s="185"/>
      <c r="C2" s="185"/>
      <c r="D2" s="185"/>
      <c r="E2" s="186"/>
    </row>
    <row r="3" spans="1:5" x14ac:dyDescent="0.2">
      <c r="A3" s="184"/>
      <c r="B3" s="185"/>
      <c r="C3" s="185"/>
      <c r="D3" s="185"/>
      <c r="E3" s="186"/>
    </row>
    <row r="4" spans="1:5" x14ac:dyDescent="0.2">
      <c r="A4" s="184"/>
      <c r="B4" s="185"/>
      <c r="C4" s="185"/>
      <c r="D4" s="185"/>
      <c r="E4" s="186"/>
    </row>
    <row r="5" spans="1:5" x14ac:dyDescent="0.2">
      <c r="A5" s="184"/>
      <c r="B5" s="185"/>
      <c r="C5" s="185"/>
      <c r="D5" s="185"/>
      <c r="E5" s="186"/>
    </row>
    <row r="6" spans="1:5" x14ac:dyDescent="0.2">
      <c r="A6" s="184"/>
      <c r="B6" s="185"/>
      <c r="C6" s="185"/>
      <c r="D6" s="185"/>
      <c r="E6" s="186"/>
    </row>
    <row r="7" spans="1:5" x14ac:dyDescent="0.2">
      <c r="A7" s="184"/>
      <c r="B7" s="185"/>
      <c r="C7" s="185"/>
      <c r="D7" s="185"/>
      <c r="E7" s="186"/>
    </row>
    <row r="8" spans="1:5" ht="13.5" thickBot="1" x14ac:dyDescent="0.25">
      <c r="A8" s="187"/>
      <c r="B8" s="160"/>
      <c r="C8" s="160"/>
      <c r="D8" s="160"/>
      <c r="E8" s="188"/>
    </row>
    <row r="9" spans="1:5" ht="24.75" customHeight="1" x14ac:dyDescent="0.2">
      <c r="A9" s="189" t="s">
        <v>251</v>
      </c>
      <c r="B9" s="190"/>
      <c r="C9" s="190"/>
      <c r="D9" s="191"/>
      <c r="E9" s="119"/>
    </row>
    <row r="10" spans="1:5" ht="20.100000000000001" customHeight="1" x14ac:dyDescent="0.2">
      <c r="A10" s="192" t="s">
        <v>252</v>
      </c>
      <c r="B10" s="192"/>
      <c r="C10" s="192"/>
      <c r="D10" s="192"/>
      <c r="E10" s="89"/>
    </row>
    <row r="11" spans="1:5" ht="20.100000000000001" customHeight="1" x14ac:dyDescent="0.2">
      <c r="A11" s="194" t="s">
        <v>254</v>
      </c>
      <c r="B11" s="194"/>
      <c r="C11" s="194"/>
      <c r="D11" s="158" t="s">
        <v>253</v>
      </c>
      <c r="E11" s="67"/>
    </row>
    <row r="12" spans="1:5" ht="20.100000000000001" customHeight="1" x14ac:dyDescent="0.2">
      <c r="A12" s="193" t="s">
        <v>123</v>
      </c>
      <c r="B12" s="193"/>
      <c r="C12" s="193"/>
      <c r="D12" s="59"/>
      <c r="E12" s="59"/>
    </row>
    <row r="13" spans="1:5" ht="20.100000000000001" customHeight="1" x14ac:dyDescent="0.2">
      <c r="A13" s="180"/>
      <c r="B13" s="180"/>
      <c r="C13" s="180"/>
      <c r="D13" s="59"/>
      <c r="E13" s="59"/>
    </row>
    <row r="14" spans="1:5" ht="20.100000000000001" customHeight="1" x14ac:dyDescent="0.2">
      <c r="A14" s="60" t="s">
        <v>86</v>
      </c>
      <c r="B14" s="60" t="s">
        <v>84</v>
      </c>
      <c r="C14" s="60" t="s">
        <v>4</v>
      </c>
      <c r="D14" s="60" t="s">
        <v>3</v>
      </c>
      <c r="E14" s="60" t="s">
        <v>133</v>
      </c>
    </row>
    <row r="15" spans="1:5" ht="20.100000000000001" customHeight="1" x14ac:dyDescent="0.2">
      <c r="A15" s="179" t="s">
        <v>5</v>
      </c>
      <c r="B15" s="179"/>
      <c r="C15" s="179"/>
      <c r="D15" s="179"/>
      <c r="E15" s="130"/>
    </row>
    <row r="16" spans="1:5" ht="20.100000000000001" customHeight="1" x14ac:dyDescent="0.2">
      <c r="A16" s="61" t="s">
        <v>71</v>
      </c>
      <c r="B16" s="61">
        <v>2</v>
      </c>
      <c r="C16" s="58" t="str">
        <f>VLOOKUP(B16,ELITE!$A$13:$E$290,2,FALSE)</f>
        <v>DANIEL CARNEIRO BRUM RIBEIRO ZÓIA - 02.434.04</v>
      </c>
      <c r="D16" s="89" t="str">
        <f>VLOOKUP(B16,ELITE!$A$13:$E$290,4,FALSE)</f>
        <v>VIÇOSA-MG</v>
      </c>
      <c r="E16" s="125">
        <v>0.12792824074074075</v>
      </c>
    </row>
    <row r="17" spans="1:5" ht="20.100000000000001" customHeight="1" x14ac:dyDescent="0.2">
      <c r="A17" s="61" t="s">
        <v>72</v>
      </c>
      <c r="B17" s="61">
        <v>8</v>
      </c>
      <c r="C17" s="129" t="str">
        <f>VLOOKUP(B17,ELITE!$A$13:$E$290,2,FALSE)</f>
        <v>ULAN BASTOS GALINSKI - 12.21845.14</v>
      </c>
      <c r="D17" s="128" t="str">
        <f>VLOOKUP(B17,ELITE!$A$13:$E$290,4,FALSE)</f>
        <v>CAPÃO</v>
      </c>
      <c r="E17" s="125">
        <v>0.12822916666666667</v>
      </c>
    </row>
    <row r="18" spans="1:5" ht="20.100000000000001" customHeight="1" x14ac:dyDescent="0.2">
      <c r="A18" s="61" t="s">
        <v>73</v>
      </c>
      <c r="B18" s="61">
        <v>10</v>
      </c>
      <c r="C18" s="129" t="str">
        <f>VLOOKUP(B18,ELITE!$A$13:$E$290,2,FALSE)</f>
        <v xml:space="preserve">DIVONEI BISPO DOS SANTOS </v>
      </c>
      <c r="D18" s="128" t="str">
        <f>VLOOKUP(B18,ELITE!$A$13:$E$290,4,FALSE)</f>
        <v>MUCUGÊ</v>
      </c>
      <c r="E18" s="125">
        <v>0.13097222222222224</v>
      </c>
    </row>
    <row r="19" spans="1:5" ht="20.100000000000001" customHeight="1" x14ac:dyDescent="0.2">
      <c r="A19" s="61" t="s">
        <v>74</v>
      </c>
      <c r="B19" s="61">
        <v>9</v>
      </c>
      <c r="C19" s="129" t="str">
        <f>VLOOKUP(B19,ELITE!$A$13:$E$290,2,FALSE)</f>
        <v>WILLIAN BISPO MOREIRA</v>
      </c>
      <c r="D19" s="128" t="str">
        <f>VLOOKUP(B19,ELITE!$A$13:$E$290,4,FALSE)</f>
        <v xml:space="preserve">VITÓRIA DA CONQUISTA </v>
      </c>
      <c r="E19" s="125">
        <v>0.13501157407407408</v>
      </c>
    </row>
    <row r="20" spans="1:5" ht="20.100000000000001" customHeight="1" x14ac:dyDescent="0.2">
      <c r="A20" s="61" t="s">
        <v>75</v>
      </c>
      <c r="B20" s="61">
        <v>6</v>
      </c>
      <c r="C20" s="129" t="str">
        <f>VLOOKUP(B20,ELITE!$A$13:$E$290,2,FALSE)</f>
        <v>MOISÉS JOSÉ DOURADO NETO - 12.24536.15</v>
      </c>
      <c r="D20" s="128" t="str">
        <f>VLOOKUP(B20,ELITE!$A$13:$E$290,4,FALSE)</f>
        <v>LIVRAMENTO</v>
      </c>
      <c r="E20" s="125">
        <v>0.1371064814814815</v>
      </c>
    </row>
    <row r="21" spans="1:5" ht="20.100000000000001" customHeight="1" x14ac:dyDescent="0.2">
      <c r="A21" s="61" t="s">
        <v>76</v>
      </c>
      <c r="B21" s="61">
        <v>3</v>
      </c>
      <c r="C21" s="129" t="str">
        <f>VLOOKUP(B21,ELITE!$A$13:$E$290,2,FALSE)</f>
        <v>IVAN DIAS DA SOLIDADE - 12.33550.17</v>
      </c>
      <c r="D21" s="128" t="str">
        <f>VLOOKUP(B21,ELITE!$A$13:$E$290,4,FALSE)</f>
        <v xml:space="preserve">VITÓRIA DA CONQUISTA </v>
      </c>
      <c r="E21" s="125">
        <v>0.14166666666666666</v>
      </c>
    </row>
    <row r="22" spans="1:5" ht="20.100000000000001" customHeight="1" x14ac:dyDescent="0.2">
      <c r="A22" s="61" t="s">
        <v>77</v>
      </c>
      <c r="B22" s="61">
        <v>5</v>
      </c>
      <c r="C22" s="129" t="str">
        <f>VLOOKUP(B22,ELITE!$A$13:$E$290,2,FALSE)</f>
        <v>MICHELL PACHECO DOS SANTOS LOPES - 12.28065.16</v>
      </c>
      <c r="D22" s="128" t="str">
        <f>VLOOKUP(B22,ELITE!$A$13:$E$290,4,FALSE)</f>
        <v xml:space="preserve">VITÓRIA DA CONQUISTA </v>
      </c>
      <c r="E22" s="125">
        <v>0.14237268518518517</v>
      </c>
    </row>
    <row r="23" spans="1:5" ht="20.100000000000001" customHeight="1" x14ac:dyDescent="0.2">
      <c r="A23" s="61" t="s">
        <v>78</v>
      </c>
      <c r="B23" s="61">
        <v>7</v>
      </c>
      <c r="C23" s="129" t="str">
        <f>VLOOKUP(B23,ELITE!$A$13:$E$290,2,FALSE)</f>
        <v>RÔMULO DE SOUZA BRITO - 12.35040.18</v>
      </c>
      <c r="D23" s="128" t="str">
        <f>VLOOKUP(B23,ELITE!$A$13:$E$290,4,FALSE)</f>
        <v>TANQUINHO</v>
      </c>
      <c r="E23" s="125">
        <v>0.14811342592592594</v>
      </c>
    </row>
    <row r="24" spans="1:5" ht="20.100000000000001" customHeight="1" x14ac:dyDescent="0.2">
      <c r="A24" s="61" t="s">
        <v>79</v>
      </c>
      <c r="B24" s="61">
        <v>4</v>
      </c>
      <c r="C24" s="129" t="str">
        <f>VLOOKUP(B24,ELITE!$A$13:$E$290,2,FALSE)</f>
        <v>MAXWELL PACHECO DOS SANTOS LOPES - 12.33512.17</v>
      </c>
      <c r="D24" s="128" t="str">
        <f>VLOOKUP(B24,ELITE!$A$13:$E$290,4,FALSE)</f>
        <v xml:space="preserve">VITÓRIA DA CONQUISTA </v>
      </c>
      <c r="E24" s="125">
        <v>0.15086805555555557</v>
      </c>
    </row>
    <row r="25" spans="1:5" ht="20.100000000000001" customHeight="1" x14ac:dyDescent="0.2">
      <c r="A25" s="61" t="s">
        <v>80</v>
      </c>
      <c r="B25" s="61">
        <v>1</v>
      </c>
      <c r="C25" s="129" t="str">
        <f>VLOOKUP(B25,ELITE!$A$13:$E$290,2,FALSE)</f>
        <v>DANIEL ALVES TEIXEIRA - 12.19108.13</v>
      </c>
      <c r="D25" s="128" t="str">
        <f>VLOOKUP(B25,ELITE!$A$13:$E$290,4,FALSE)</f>
        <v xml:space="preserve">VITÓRIA DA CONQUISTA </v>
      </c>
      <c r="E25" s="125">
        <v>0.16072916666666667</v>
      </c>
    </row>
    <row r="26" spans="1:5" ht="20.100000000000001" customHeight="1" x14ac:dyDescent="0.2">
      <c r="A26" s="179" t="s">
        <v>156</v>
      </c>
      <c r="B26" s="179"/>
      <c r="C26" s="179"/>
      <c r="D26" s="179"/>
      <c r="E26" s="130"/>
    </row>
    <row r="27" spans="1:5" ht="20.100000000000001" customHeight="1" x14ac:dyDescent="0.2">
      <c r="A27" s="61" t="s">
        <v>71</v>
      </c>
      <c r="B27" s="61">
        <v>36</v>
      </c>
      <c r="C27" s="62" t="str">
        <f>VLOOKUP(B27,'SUB30'!$A$11:$E$47,2,FALSE)</f>
        <v>MAIKON MEIRA</v>
      </c>
      <c r="D27" s="60" t="str">
        <f>VLOOKUP(B27,'SUB30'!$A$11:$E$47,4,FALSE)</f>
        <v>TAIOBEIRAS-MG</v>
      </c>
      <c r="E27" s="124">
        <v>0.14273148148148149</v>
      </c>
    </row>
    <row r="28" spans="1:5" ht="20.100000000000001" customHeight="1" x14ac:dyDescent="0.2">
      <c r="A28" s="61" t="s">
        <v>72</v>
      </c>
      <c r="B28" s="61">
        <v>34</v>
      </c>
      <c r="C28" s="62" t="str">
        <f>VLOOKUP(B28,'SUB30'!$A$11:$E$47,2,FALSE)</f>
        <v>LUAN VIDAL SANTOS</v>
      </c>
      <c r="D28" s="60" t="str">
        <f>VLOOKUP(B28,'SUB30'!$A$11:$E$47,4,FALSE)</f>
        <v>ITABUNA-BA</v>
      </c>
      <c r="E28" s="124">
        <v>0.14336805555555557</v>
      </c>
    </row>
    <row r="29" spans="1:5" ht="20.100000000000001" customHeight="1" x14ac:dyDescent="0.2">
      <c r="A29" s="61" t="s">
        <v>73</v>
      </c>
      <c r="B29" s="61">
        <v>39</v>
      </c>
      <c r="C29" s="62" t="str">
        <f>VLOOKUP(B29,'SUB30'!$A$11:$E$47,2,FALSE)</f>
        <v>BRUNO DA SILVA SANTOS - 12.10416.09</v>
      </c>
      <c r="D29" s="60" t="str">
        <f>VLOOKUP(B29,'SUB30'!$A$11:$E$47,4,FALSE)</f>
        <v xml:space="preserve">VITÓRIA DA CONQUISTA </v>
      </c>
      <c r="E29" s="124">
        <v>0.1454398148148148</v>
      </c>
    </row>
    <row r="30" spans="1:5" ht="20.100000000000001" customHeight="1" x14ac:dyDescent="0.2">
      <c r="A30" s="61" t="s">
        <v>74</v>
      </c>
      <c r="B30" s="61">
        <v>30</v>
      </c>
      <c r="C30" s="62" t="str">
        <f>VLOOKUP(B30,'SUB30'!$A$11:$E$47,2,FALSE)</f>
        <v>FÁBIO OLIVEIRA DOS SANTOS - 12.31533.17</v>
      </c>
      <c r="D30" s="60" t="str">
        <f>VLOOKUP(B30,'SUB30'!$A$11:$E$47,4,FALSE)</f>
        <v>CASTRO ALVES</v>
      </c>
      <c r="E30" s="124">
        <v>0.14548611111111112</v>
      </c>
    </row>
    <row r="31" spans="1:5" ht="20.100000000000001" customHeight="1" x14ac:dyDescent="0.2">
      <c r="A31" s="61" t="s">
        <v>75</v>
      </c>
      <c r="B31" s="61">
        <v>32</v>
      </c>
      <c r="C31" s="62" t="str">
        <f>VLOOKUP(B31,'SUB30'!$A$11:$E$47,2,FALSE)</f>
        <v xml:space="preserve">ISRAEL ALVES REIS </v>
      </c>
      <c r="D31" s="60" t="str">
        <f>VLOOKUP(B31,'SUB30'!$A$11:$E$47,4,FALSE)</f>
        <v>ALMENARA-MG</v>
      </c>
      <c r="E31" s="124">
        <v>0.15493055555555554</v>
      </c>
    </row>
    <row r="32" spans="1:5" ht="20.100000000000001" customHeight="1" x14ac:dyDescent="0.2">
      <c r="A32" s="61" t="s">
        <v>76</v>
      </c>
      <c r="B32" s="61">
        <v>31</v>
      </c>
      <c r="C32" s="62" t="str">
        <f>VLOOKUP(B32,'SUB30'!$A$11:$E$47,2,FALSE)</f>
        <v>FERNANDO ROCHA MARTINS</v>
      </c>
      <c r="D32" s="60" t="str">
        <f>VLOOKUP(B32,'SUB30'!$A$11:$E$47,4,FALSE)</f>
        <v xml:space="preserve">VITÓRIA DA CONQUISTA </v>
      </c>
      <c r="E32" s="124">
        <v>0.15534722222222222</v>
      </c>
    </row>
    <row r="33" spans="1:8" ht="20.100000000000001" customHeight="1" x14ac:dyDescent="0.2">
      <c r="A33" s="61" t="s">
        <v>77</v>
      </c>
      <c r="B33" s="61">
        <v>29</v>
      </c>
      <c r="C33" s="62" t="str">
        <f>VLOOKUP(B33,'SUB30'!$A$11:$E$47,2,FALSE)</f>
        <v>EVANILDO SOUZA DE OLIVEIRA</v>
      </c>
      <c r="D33" s="60" t="str">
        <f>VLOOKUP(B33,'SUB30'!$A$11:$E$47,4,FALSE)</f>
        <v>LIVRAMENTO</v>
      </c>
      <c r="E33" s="124">
        <v>0.15885416666666666</v>
      </c>
    </row>
    <row r="34" spans="1:8" ht="20.100000000000001" customHeight="1" x14ac:dyDescent="0.2">
      <c r="A34" s="61" t="s">
        <v>78</v>
      </c>
      <c r="B34" s="61">
        <v>38</v>
      </c>
      <c r="C34" s="62" t="str">
        <f>VLOOKUP(B34,'SUB30'!$A$11:$E$47,2,FALSE)</f>
        <v>MESSIAS BRUNO OLIVEIRA DIAS - 12.22274.14</v>
      </c>
      <c r="D34" s="60" t="str">
        <f>VLOOKUP(B34,'SUB30'!$A$11:$E$47,4,FALSE)</f>
        <v xml:space="preserve">VITÓRIA DA CONQUISTA </v>
      </c>
      <c r="E34" s="124">
        <v>0.15936342592592592</v>
      </c>
    </row>
    <row r="35" spans="1:8" ht="20.100000000000001" customHeight="1" x14ac:dyDescent="0.2">
      <c r="A35" s="61" t="s">
        <v>79</v>
      </c>
      <c r="B35" s="61">
        <v>28</v>
      </c>
      <c r="C35" s="62" t="str">
        <f>VLOOKUP(B35,'SUB30'!$A$11:$E$47,2,FALSE)</f>
        <v>CESAR RIBEIRO DOS SANTOS</v>
      </c>
      <c r="D35" s="60" t="str">
        <f>VLOOKUP(B35,'SUB30'!$A$11:$E$47,4,FALSE)</f>
        <v>SALINAS-MG</v>
      </c>
      <c r="E35" s="124">
        <v>0.12861111111111112</v>
      </c>
    </row>
    <row r="36" spans="1:8" ht="20.100000000000001" customHeight="1" x14ac:dyDescent="0.2">
      <c r="A36" s="61" t="s">
        <v>80</v>
      </c>
      <c r="B36" s="61">
        <v>37</v>
      </c>
      <c r="C36" s="62" t="str">
        <f>VLOOKUP(B36,'SUB30'!$A$11:$E$47,2,FALSE)</f>
        <v>MAURILIO RIBEIRO PINTO</v>
      </c>
      <c r="D36" s="60" t="str">
        <f>VLOOKUP(B36,'SUB30'!$A$11:$E$47,4,FALSE)</f>
        <v>BELO CAMPO-BA</v>
      </c>
      <c r="E36" s="124">
        <v>0.16172453703703704</v>
      </c>
    </row>
    <row r="37" spans="1:8" ht="20.100000000000001" customHeight="1" x14ac:dyDescent="0.2">
      <c r="A37" s="61" t="s">
        <v>87</v>
      </c>
      <c r="B37" s="61">
        <v>26</v>
      </c>
      <c r="C37" s="62" t="str">
        <f>VLOOKUP(B37,'SUB30'!$A$11:$E$47,2,FALSE)</f>
        <v>ARISTIDES FERNANDES DE QUEIROZ - 12.24534.15</v>
      </c>
      <c r="D37" s="60" t="str">
        <f>VLOOKUP(B37,'SUB30'!$A$11:$E$47,4,FALSE)</f>
        <v>LENÇOIS</v>
      </c>
      <c r="E37" s="124">
        <v>0.16723379629629631</v>
      </c>
    </row>
    <row r="38" spans="1:8" ht="20.100000000000001" customHeight="1" x14ac:dyDescent="0.2">
      <c r="A38" s="61" t="s">
        <v>88</v>
      </c>
      <c r="B38" s="61">
        <v>33</v>
      </c>
      <c r="C38" s="62" t="str">
        <f>VLOOKUP(B38,'SUB30'!$A$11:$E$47,2,FALSE)</f>
        <v>KLEIBERT PEREIRA DOS SANTOS</v>
      </c>
      <c r="D38" s="60" t="str">
        <f>VLOOKUP(B38,'SUB30'!$A$11:$E$47,4,FALSE)</f>
        <v>PEDRA AZUL-MG</v>
      </c>
      <c r="E38" s="124">
        <v>0.18939814814814815</v>
      </c>
    </row>
    <row r="39" spans="1:8" ht="20.100000000000001" customHeight="1" x14ac:dyDescent="0.2">
      <c r="A39" s="179" t="s">
        <v>167</v>
      </c>
      <c r="B39" s="179"/>
      <c r="C39" s="179"/>
      <c r="D39" s="179"/>
      <c r="E39" s="130"/>
    </row>
    <row r="40" spans="1:8" ht="20.100000000000001" customHeight="1" x14ac:dyDescent="0.2">
      <c r="A40" s="61" t="s">
        <v>71</v>
      </c>
      <c r="B40" s="61">
        <v>107</v>
      </c>
      <c r="C40" s="58" t="str">
        <f>VLOOKUP(B40,'MA1'!$A$13:$E$99,2,FALSE)</f>
        <v>JÚLIO CESAR TEIXEIRA RODRIGUES</v>
      </c>
      <c r="D40" s="89" t="str">
        <f>VLOOKUP(B40,'MA1'!$A$13:$E$99,4,FALSE)</f>
        <v>GUANAMBI</v>
      </c>
      <c r="E40" s="125">
        <v>0.13989583333333333</v>
      </c>
    </row>
    <row r="41" spans="1:8" ht="20.100000000000001" customHeight="1" x14ac:dyDescent="0.2">
      <c r="A41" s="61" t="s">
        <v>72</v>
      </c>
      <c r="B41" s="61">
        <v>109</v>
      </c>
      <c r="C41" s="58" t="str">
        <f>VLOOKUP(B41,'MA1'!$A$13:$E$99,2,FALSE)</f>
        <v>LÁZARO MACEDO DE SOUZA - 12.19986.13</v>
      </c>
      <c r="D41" s="89" t="str">
        <f>VLOOKUP(B41,'MA1'!$A$13:$E$99,4,FALSE)</f>
        <v>SENHOR DO BONFIM</v>
      </c>
      <c r="E41" s="125">
        <v>0.14174768518518518</v>
      </c>
      <c r="H41" s="75" t="s">
        <v>99</v>
      </c>
    </row>
    <row r="42" spans="1:8" ht="20.100000000000001" customHeight="1" x14ac:dyDescent="0.2">
      <c r="A42" s="61" t="s">
        <v>73</v>
      </c>
      <c r="B42" s="61">
        <v>115</v>
      </c>
      <c r="C42" s="159" t="str">
        <f>VLOOKUP(B42,'MA1'!$A$13:$E$99,2,FALSE)</f>
        <v>WILLIAN ARAÚJO RIBEIRO</v>
      </c>
      <c r="D42" s="158" t="str">
        <f>VLOOKUP(B42,'MA1'!$A$13:$E$99,4,FALSE)</f>
        <v xml:space="preserve">VITÓRIA DA CONQUISTA </v>
      </c>
      <c r="E42" s="125">
        <v>0.14834490740740741</v>
      </c>
      <c r="H42" s="75"/>
    </row>
    <row r="43" spans="1:8" ht="20.100000000000001" customHeight="1" x14ac:dyDescent="0.2">
      <c r="A43" s="61" t="s">
        <v>74</v>
      </c>
      <c r="B43" s="61">
        <v>102</v>
      </c>
      <c r="C43" s="159" t="str">
        <f>VLOOKUP(B43,'MA1'!$A$13:$E$99,2,FALSE)</f>
        <v>CARLOS NILTON LIMA FERNANDES - 12.12917.10</v>
      </c>
      <c r="D43" s="158" t="str">
        <f>VLOOKUP(B43,'MA1'!$A$13:$E$99,4,FALSE)</f>
        <v>CAETITÉ</v>
      </c>
      <c r="E43" s="125">
        <v>0.14997685185185186</v>
      </c>
      <c r="H43" s="75"/>
    </row>
    <row r="44" spans="1:8" ht="20.100000000000001" customHeight="1" x14ac:dyDescent="0.2">
      <c r="A44" s="61" t="s">
        <v>75</v>
      </c>
      <c r="B44" s="61">
        <v>117</v>
      </c>
      <c r="C44" s="159" t="str">
        <f>VLOOKUP(B44,'MA1'!$A$13:$E$99,2,FALSE)</f>
        <v>PAULO HENRIQUE SOUZA ALVES - 12.12093.10</v>
      </c>
      <c r="D44" s="158" t="str">
        <f>VLOOKUP(B44,'MA1'!$A$13:$E$99,4,FALSE)</f>
        <v xml:space="preserve">VITÓRIA DA CONQUISTA </v>
      </c>
      <c r="E44" s="125">
        <v>0.15259259259259259</v>
      </c>
      <c r="H44" s="75"/>
    </row>
    <row r="45" spans="1:8" ht="20.100000000000001" customHeight="1" x14ac:dyDescent="0.2">
      <c r="A45" s="61" t="s">
        <v>76</v>
      </c>
      <c r="B45" s="61">
        <v>114</v>
      </c>
      <c r="C45" s="159" t="str">
        <f>VLOOKUP(B45,'MA1'!$A$13:$E$99,2,FALSE)</f>
        <v>UELTON LIMA ROCHA - 12.36517.18</v>
      </c>
      <c r="D45" s="158" t="str">
        <f>VLOOKUP(B45,'MA1'!$A$13:$E$99,4,FALSE)</f>
        <v>MUCUGÊ</v>
      </c>
      <c r="E45" s="125">
        <v>0.15266203703703704</v>
      </c>
      <c r="H45" s="75"/>
    </row>
    <row r="46" spans="1:8" ht="20.100000000000001" customHeight="1" x14ac:dyDescent="0.2">
      <c r="A46" s="61" t="s">
        <v>77</v>
      </c>
      <c r="B46" s="61">
        <v>103</v>
      </c>
      <c r="C46" s="159" t="str">
        <f>VLOOKUP(B46,'MA1'!$A$13:$E$99,2,FALSE)</f>
        <v>CARLOS PEREIRA DOS SANTOS</v>
      </c>
      <c r="D46" s="158" t="str">
        <f>VLOOKUP(B46,'MA1'!$A$13:$E$99,4,FALSE)</f>
        <v xml:space="preserve">VITÓRIA DA CONQUISTA </v>
      </c>
      <c r="E46" s="125">
        <v>0.15366898148148148</v>
      </c>
      <c r="H46" s="75"/>
    </row>
    <row r="47" spans="1:8" ht="20.100000000000001" customHeight="1" x14ac:dyDescent="0.2">
      <c r="A47" s="61" t="s">
        <v>78</v>
      </c>
      <c r="B47" s="61">
        <v>175</v>
      </c>
      <c r="C47" s="159" t="str">
        <f>VLOOKUP(B47,'MA1'!$A$13:$E$99,2,FALSE)</f>
        <v>BRUNO MEIRA LIMA - 12.28531.16</v>
      </c>
      <c r="D47" s="158" t="str">
        <f>VLOOKUP(B47,'MA1'!$A$13:$E$99,4,FALSE)</f>
        <v xml:space="preserve">VITÓRIA DA CONQUISTA </v>
      </c>
      <c r="E47" s="125">
        <v>0.15627314814814816</v>
      </c>
      <c r="H47" s="75"/>
    </row>
    <row r="48" spans="1:8" ht="20.100000000000001" customHeight="1" x14ac:dyDescent="0.2">
      <c r="A48" s="61" t="s">
        <v>79</v>
      </c>
      <c r="B48" s="61">
        <v>106</v>
      </c>
      <c r="C48" s="159" t="str">
        <f>VLOOKUP(B48,'MA1'!$A$13:$E$99,2,FALSE)</f>
        <v>JESSÉ COSTAS DE SOUZA</v>
      </c>
      <c r="D48" s="158" t="str">
        <f>VLOOKUP(B48,'MA1'!$A$13:$E$99,4,FALSE)</f>
        <v>SALINAS-MG</v>
      </c>
      <c r="E48" s="125">
        <v>0.15746527777777777</v>
      </c>
      <c r="H48" s="75"/>
    </row>
    <row r="49" spans="1:8" ht="20.100000000000001" customHeight="1" x14ac:dyDescent="0.2">
      <c r="A49" s="61" t="s">
        <v>80</v>
      </c>
      <c r="B49" s="61">
        <v>110</v>
      </c>
      <c r="C49" s="159" t="str">
        <f>VLOOKUP(B49,'MA1'!$A$13:$E$99,2,FALSE)</f>
        <v>MELQUISEDEQUE BRITO SOUZA</v>
      </c>
      <c r="D49" s="158" t="str">
        <f>VLOOKUP(B49,'MA1'!$A$13:$E$99,4,FALSE)</f>
        <v xml:space="preserve">VITÓRIA DA CONQUISTA </v>
      </c>
      <c r="E49" s="125">
        <v>0.1600462962962963</v>
      </c>
      <c r="H49" s="75"/>
    </row>
    <row r="50" spans="1:8" ht="20.100000000000001" customHeight="1" x14ac:dyDescent="0.2">
      <c r="A50" s="61" t="s">
        <v>87</v>
      </c>
      <c r="B50" s="61">
        <v>112</v>
      </c>
      <c r="C50" s="159" t="str">
        <f>VLOOKUP(B50,'MA1'!$A$13:$E$99,2,FALSE)</f>
        <v>THIAGO EVANGELISTA SILVA</v>
      </c>
      <c r="D50" s="158" t="str">
        <f>VLOOKUP(B50,'MA1'!$A$13:$E$99,4,FALSE)</f>
        <v>LIVRAMENTO-BA</v>
      </c>
      <c r="E50" s="125">
        <v>0.16253472222222223</v>
      </c>
      <c r="H50" s="75"/>
    </row>
    <row r="51" spans="1:8" ht="20.100000000000001" customHeight="1" x14ac:dyDescent="0.2">
      <c r="A51" s="61" t="s">
        <v>88</v>
      </c>
      <c r="B51" s="61">
        <v>113</v>
      </c>
      <c r="C51" s="58" t="str">
        <f>VLOOKUP(B51,'MA1'!$A$13:$E$99,2,FALSE)</f>
        <v>TIAGO DE SOUZA PIMENTEL - 12.33064.17</v>
      </c>
      <c r="D51" s="89" t="str">
        <f>VLOOKUP(B51,'MA1'!$A$13:$E$99,4,FALSE)</f>
        <v>SENHOR DO BONFIM-BA</v>
      </c>
      <c r="E51" s="125">
        <v>0.16724537037037038</v>
      </c>
      <c r="H51" s="75"/>
    </row>
    <row r="52" spans="1:8" ht="20.100000000000001" customHeight="1" x14ac:dyDescent="0.2">
      <c r="A52" s="61" t="s">
        <v>97</v>
      </c>
      <c r="B52" s="61">
        <v>111</v>
      </c>
      <c r="C52" s="58" t="str">
        <f>VLOOKUP(B52,'MA1'!$A$13:$E$99,2,FALSE)</f>
        <v>RAFAEL BARBOSA</v>
      </c>
      <c r="D52" s="89" t="str">
        <f>VLOOKUP(B52,'MA1'!$A$13:$E$99,4,FALSE)</f>
        <v>SÃO JOÃO DO PARAISO-MG</v>
      </c>
      <c r="E52" s="125">
        <v>0.17221064814814815</v>
      </c>
      <c r="H52" s="75"/>
    </row>
    <row r="53" spans="1:8" ht="20.100000000000001" customHeight="1" x14ac:dyDescent="0.2">
      <c r="A53" s="61" t="s">
        <v>98</v>
      </c>
      <c r="B53" s="61">
        <v>105</v>
      </c>
      <c r="C53" s="121" t="str">
        <f>VLOOKUP(B53,'MA1'!$A$13:$E$99,2,FALSE)</f>
        <v>IKARO SILVA LEAL</v>
      </c>
      <c r="D53" s="120" t="str">
        <f>VLOOKUP(B53,'MA1'!$A$13:$E$99,4,FALSE)</f>
        <v xml:space="preserve">VITÓRIA DA CONQUISTA </v>
      </c>
      <c r="E53" s="125">
        <v>0.24697916666666667</v>
      </c>
      <c r="H53" s="75"/>
    </row>
    <row r="54" spans="1:8" ht="20.100000000000001" customHeight="1" x14ac:dyDescent="0.2">
      <c r="A54" s="179" t="s">
        <v>179</v>
      </c>
      <c r="B54" s="179"/>
      <c r="C54" s="179"/>
      <c r="D54" s="179"/>
      <c r="E54" s="130"/>
    </row>
    <row r="55" spans="1:8" ht="20.100000000000001" customHeight="1" x14ac:dyDescent="0.2">
      <c r="A55" s="61" t="s">
        <v>71</v>
      </c>
      <c r="B55" s="61">
        <v>173</v>
      </c>
      <c r="C55" s="127" t="str">
        <f>VLOOKUP(B55,'MA2'!$A$13:$E$159,2,FALSE)</f>
        <v>GILVAN ALMEIDA OLIVEIRA - 12.3734.05</v>
      </c>
      <c r="D55" s="126" t="str">
        <f>VLOOKUP(B55,'MA2'!$A$13:$E$159,4,FALSE)</f>
        <v>FEIRA DE SANTANA</v>
      </c>
      <c r="E55" s="125">
        <v>0.14565972222222223</v>
      </c>
    </row>
    <row r="56" spans="1:8" ht="20.100000000000001" customHeight="1" x14ac:dyDescent="0.2">
      <c r="A56" s="61" t="s">
        <v>72</v>
      </c>
      <c r="B56" s="61">
        <v>174</v>
      </c>
      <c r="C56" s="127" t="str">
        <f>VLOOKUP(B56,'MA2'!$A$13:$E$159,2,FALSE)</f>
        <v>AELSON DOS SANTOS SOUZA</v>
      </c>
      <c r="D56" s="126" t="str">
        <f>VLOOKUP(B56,'MA2'!$A$13:$E$159,4,FALSE)</f>
        <v>JEQUIÉ</v>
      </c>
      <c r="E56" s="125">
        <v>0.14778935185185185</v>
      </c>
    </row>
    <row r="57" spans="1:8" ht="20.100000000000001" customHeight="1" x14ac:dyDescent="0.2">
      <c r="A57" s="61" t="s">
        <v>73</v>
      </c>
      <c r="B57" s="61">
        <v>124</v>
      </c>
      <c r="C57" s="127" t="str">
        <f>VLOOKUP(B57,'MA2'!$A$13:$E$159,2,FALSE)</f>
        <v>HENRIQUE GUIMARÃES COUTO - 12.516.04</v>
      </c>
      <c r="D57" s="126" t="str">
        <f>VLOOKUP(B57,'MA2'!$A$13:$E$159,4,FALSE)</f>
        <v>EUNÁPOLIS</v>
      </c>
      <c r="E57" s="125">
        <v>0.15079861111111112</v>
      </c>
    </row>
    <row r="58" spans="1:8" ht="20.100000000000001" customHeight="1" x14ac:dyDescent="0.2">
      <c r="A58" s="61" t="s">
        <v>74</v>
      </c>
      <c r="B58" s="61">
        <v>125</v>
      </c>
      <c r="C58" s="88" t="str">
        <f>VLOOKUP(B58,'MA2'!$A$13:$E$159,2,FALSE)</f>
        <v>IVAN CORDEIRO SOUZA</v>
      </c>
      <c r="D58" s="89" t="str">
        <f>VLOOKUP(B58,'MA2'!$A$13:$E$159,4,FALSE)</f>
        <v xml:space="preserve">VITÓRIA DA CONQUISTA </v>
      </c>
      <c r="E58" s="125">
        <v>0.1534375</v>
      </c>
    </row>
    <row r="59" spans="1:8" ht="20.100000000000001" customHeight="1" x14ac:dyDescent="0.2">
      <c r="A59" s="61" t="s">
        <v>75</v>
      </c>
      <c r="B59" s="61">
        <v>130</v>
      </c>
      <c r="C59" s="88" t="str">
        <f>VLOOKUP(B59,'MA2'!$A$13:$E$159,2,FALSE)</f>
        <v>RAMON RIBEIRO DOS SANTOS</v>
      </c>
      <c r="D59" s="89" t="str">
        <f>VLOOKUP(B59,'MA2'!$A$13:$E$159,4,FALSE)</f>
        <v xml:space="preserve">VITÓRIA DA CONQUISTA </v>
      </c>
      <c r="E59" s="125">
        <v>0.15508101851851852</v>
      </c>
    </row>
    <row r="60" spans="1:8" ht="20.100000000000001" customHeight="1" x14ac:dyDescent="0.2">
      <c r="A60" s="61" t="s">
        <v>76</v>
      </c>
      <c r="B60" s="61">
        <v>123</v>
      </c>
      <c r="C60" s="88" t="str">
        <f>VLOOKUP(B60,'MA2'!$A$13:$E$159,2,FALSE)</f>
        <v>GIVANILDO MARINHO DOS SANTOS</v>
      </c>
      <c r="D60" s="89" t="str">
        <f>VLOOKUP(B60,'MA2'!$A$13:$E$159,4,FALSE)</f>
        <v>POÇÕES</v>
      </c>
      <c r="E60" s="125">
        <v>0.16075231481481481</v>
      </c>
    </row>
    <row r="61" spans="1:8" ht="20.100000000000001" customHeight="1" x14ac:dyDescent="0.2">
      <c r="A61" s="61" t="s">
        <v>77</v>
      </c>
      <c r="B61" s="61">
        <v>134</v>
      </c>
      <c r="C61" s="88" t="str">
        <f>VLOOKUP(B61,'MA2'!$A$13:$E$159,2,FALSE)</f>
        <v>WAGNER GONÇALVES SILVA</v>
      </c>
      <c r="D61" s="89" t="str">
        <f>VLOOKUP(B61,'MA2'!$A$13:$E$159,4,FALSE)</f>
        <v>BARRA DA ESTIVA</v>
      </c>
      <c r="E61" s="125">
        <v>0.16094907407407408</v>
      </c>
    </row>
    <row r="62" spans="1:8" ht="20.100000000000001" customHeight="1" x14ac:dyDescent="0.2">
      <c r="A62" s="61" t="s">
        <v>78</v>
      </c>
      <c r="B62" s="61">
        <v>127</v>
      </c>
      <c r="C62" s="88" t="str">
        <f>VLOOKUP(B62,'MA2'!$A$13:$E$159,2,FALSE)</f>
        <v>LINDOMAR GUARDIANO BARBERINO - 12.13797.11</v>
      </c>
      <c r="D62" s="89" t="str">
        <f>VLOOKUP(B62,'MA2'!$A$13:$E$159,4,FALSE)</f>
        <v>SENHOR DO BONFIM</v>
      </c>
      <c r="E62" s="125">
        <v>0.16107638888888889</v>
      </c>
    </row>
    <row r="63" spans="1:8" ht="20.100000000000001" customHeight="1" x14ac:dyDescent="0.2">
      <c r="A63" s="61" t="s">
        <v>79</v>
      </c>
      <c r="B63" s="61">
        <v>129</v>
      </c>
      <c r="C63" s="88" t="str">
        <f>VLOOKUP(B63,'MA2'!$A$13:$E$159,2,FALSE)</f>
        <v>LUIZ OTÁVIO MENDES CERQUEIRA</v>
      </c>
      <c r="D63" s="89" t="str">
        <f>VLOOKUP(B63,'MA2'!$A$13:$E$159,4,FALSE)</f>
        <v>UBAITABA</v>
      </c>
      <c r="E63" s="125">
        <v>0.16591435185185185</v>
      </c>
    </row>
    <row r="64" spans="1:8" ht="20.100000000000001" customHeight="1" x14ac:dyDescent="0.2">
      <c r="A64" s="61" t="s">
        <v>80</v>
      </c>
      <c r="B64" s="61">
        <v>128</v>
      </c>
      <c r="C64" s="88" t="str">
        <f>VLOOKUP(B64,'MA2'!$A$13:$E$159,2,FALSE)</f>
        <v>LUCAS SENA CABRAL</v>
      </c>
      <c r="D64" s="89" t="str">
        <f>VLOOKUP(B64,'MA2'!$A$13:$E$159,4,FALSE)</f>
        <v xml:space="preserve">VITÓRIA DA CONQUISTA </v>
      </c>
      <c r="E64" s="125">
        <v>0.16791666666666669</v>
      </c>
    </row>
    <row r="65" spans="1:5" ht="20.100000000000001" customHeight="1" x14ac:dyDescent="0.2">
      <c r="A65" s="61" t="s">
        <v>87</v>
      </c>
      <c r="B65" s="61">
        <v>126</v>
      </c>
      <c r="C65" s="88" t="str">
        <f>VLOOKUP(B65,'MA2'!$A$13:$E$159,2,FALSE)</f>
        <v>JAILSON AGUIAR ALVES</v>
      </c>
      <c r="D65" s="89" t="str">
        <f>VLOOKUP(B65,'MA2'!$A$13:$E$159,4,FALSE)</f>
        <v>JUSSIAPE</v>
      </c>
      <c r="E65" s="125">
        <v>0.17743055555555556</v>
      </c>
    </row>
    <row r="66" spans="1:5" ht="20.100000000000001" customHeight="1" x14ac:dyDescent="0.2">
      <c r="A66" s="61" t="s">
        <v>88</v>
      </c>
      <c r="B66" s="61">
        <v>131</v>
      </c>
      <c r="C66" s="88" t="str">
        <f>VLOOKUP(B66,'MA2'!$A$13:$E$159,2,FALSE)</f>
        <v>RENATO BRUTHO</v>
      </c>
      <c r="D66" s="89" t="str">
        <f>VLOOKUP(B66,'MA2'!$A$13:$E$159,4,FALSE)</f>
        <v>BELO CAMPO</v>
      </c>
      <c r="E66" s="125">
        <v>0.20133101851851851</v>
      </c>
    </row>
    <row r="67" spans="1:5" ht="20.100000000000001" customHeight="1" x14ac:dyDescent="0.2">
      <c r="A67" s="61" t="s">
        <v>97</v>
      </c>
      <c r="B67" s="61">
        <v>172</v>
      </c>
      <c r="C67" s="88" t="str">
        <f>VLOOKUP(B67,'MA2'!$A$13:$E$159,2,FALSE)</f>
        <v>JORNANDES SOUZA ALVES</v>
      </c>
      <c r="D67" s="89" t="str">
        <f>VLOOKUP(B67,'MA2'!$A$13:$E$159,4,FALSE)</f>
        <v>BARRA DO CHOÇA</v>
      </c>
      <c r="E67" s="125">
        <v>0.23768518518518519</v>
      </c>
    </row>
    <row r="68" spans="1:5" ht="20.100000000000001" customHeight="1" x14ac:dyDescent="0.2">
      <c r="A68" s="179" t="s">
        <v>188</v>
      </c>
      <c r="B68" s="179"/>
      <c r="C68" s="179"/>
      <c r="D68" s="179"/>
      <c r="E68" s="130"/>
    </row>
    <row r="69" spans="1:5" ht="20.100000000000001" customHeight="1" x14ac:dyDescent="0.2">
      <c r="A69" s="61" t="s">
        <v>71</v>
      </c>
      <c r="B69" s="61">
        <v>176</v>
      </c>
      <c r="C69" s="58" t="str">
        <f>VLOOKUP(B69,'MB1'!$A$13:$E$158,2,FALSE)</f>
        <v>FRANKLIN GOMES DE ALMEIDA - 12.3784.05</v>
      </c>
      <c r="D69" s="89" t="str">
        <f>VLOOKUP(B69,'MB1'!$A$13:$E$158,4,FALSE)</f>
        <v xml:space="preserve">VITÓRIA DA CONQUISTA </v>
      </c>
      <c r="E69" s="125">
        <v>0.1370949074074074</v>
      </c>
    </row>
    <row r="70" spans="1:5" ht="20.100000000000001" customHeight="1" x14ac:dyDescent="0.2">
      <c r="A70" s="61" t="s">
        <v>72</v>
      </c>
      <c r="B70" s="61">
        <v>144</v>
      </c>
      <c r="C70" s="58" t="str">
        <f>VLOOKUP(B70,'MB1'!$A$13:$E$158,2,FALSE)</f>
        <v>JOSÉ VAILSON SILVA SANTOS - 12.28521.16</v>
      </c>
      <c r="D70" s="89" t="str">
        <f>VLOOKUP(B70,'MB1'!$A$13:$E$158,4,FALSE)</f>
        <v xml:space="preserve">VITÓRIA DA CONQUISTA </v>
      </c>
      <c r="E70" s="125">
        <v>0.14024305555555555</v>
      </c>
    </row>
    <row r="71" spans="1:5" ht="20.100000000000001" customHeight="1" x14ac:dyDescent="0.2">
      <c r="A71" s="61" t="s">
        <v>73</v>
      </c>
      <c r="B71" s="61">
        <v>138</v>
      </c>
      <c r="C71" s="127" t="str">
        <f>VLOOKUP(B71,'MB1'!$A$13:$E$158,2,FALSE)</f>
        <v>ALEX BERTONE OLIVEIRA DA SILVA</v>
      </c>
      <c r="D71" s="126" t="str">
        <f>VLOOKUP(B71,'MB1'!$A$13:$E$158,4,FALSE)</f>
        <v>LIVRAMENTO</v>
      </c>
      <c r="E71" s="125">
        <v>0.1554513888888889</v>
      </c>
    </row>
    <row r="72" spans="1:5" ht="20.100000000000001" customHeight="1" x14ac:dyDescent="0.2">
      <c r="A72" s="61" t="s">
        <v>74</v>
      </c>
      <c r="B72" s="61">
        <v>150</v>
      </c>
      <c r="C72" s="127" t="str">
        <f>VLOOKUP(B72,'MB1'!$A$13:$E$158,2,FALSE)</f>
        <v xml:space="preserve">GUILHERME LACERDA MENDES </v>
      </c>
      <c r="D72" s="126" t="str">
        <f>VLOOKUP(B72,'MB1'!$A$13:$E$158,4,FALSE)</f>
        <v xml:space="preserve">VITÓRIA DA CONQUISTA </v>
      </c>
      <c r="E72" s="125">
        <v>0.15763888888888888</v>
      </c>
    </row>
    <row r="73" spans="1:5" ht="20.100000000000001" customHeight="1" x14ac:dyDescent="0.2">
      <c r="A73" s="61" t="s">
        <v>75</v>
      </c>
      <c r="B73" s="61">
        <v>142</v>
      </c>
      <c r="C73" s="127" t="str">
        <f>VLOOKUP(B73,'MB1'!$A$13:$E$158,2,FALSE)</f>
        <v>JOÃO SANTANA DA SILVA</v>
      </c>
      <c r="D73" s="126" t="str">
        <f>VLOOKUP(B73,'MB1'!$A$13:$E$158,4,FALSE)</f>
        <v>MILAGRES</v>
      </c>
      <c r="E73" s="125">
        <v>0.16043981481481481</v>
      </c>
    </row>
    <row r="74" spans="1:5" ht="20.100000000000001" customHeight="1" x14ac:dyDescent="0.2">
      <c r="A74" s="61" t="s">
        <v>76</v>
      </c>
      <c r="B74" s="61">
        <v>140</v>
      </c>
      <c r="C74" s="127" t="str">
        <f>VLOOKUP(B74,'MB1'!$A$13:$E$158,2,FALSE)</f>
        <v>FABRICIO TOURINHO SANTOS - 12.21851.14</v>
      </c>
      <c r="D74" s="126" t="str">
        <f>VLOOKUP(B74,'MB1'!$A$13:$E$158,4,FALSE)</f>
        <v>MUCUGÊ</v>
      </c>
      <c r="E74" s="125">
        <v>0.17528935185185188</v>
      </c>
    </row>
    <row r="75" spans="1:5" ht="20.100000000000001" customHeight="1" x14ac:dyDescent="0.2">
      <c r="A75" s="61" t="s">
        <v>77</v>
      </c>
      <c r="B75" s="61">
        <v>149</v>
      </c>
      <c r="C75" s="127" t="str">
        <f>VLOOKUP(B75,'MB1'!$A$13:$E$158,2,FALSE)</f>
        <v>SANDRO MARQUES BRITO</v>
      </c>
      <c r="D75" s="126" t="str">
        <f>VLOOKUP(B75,'MB1'!$A$13:$E$158,4,FALSE)</f>
        <v xml:space="preserve">VITÓRIA DA CONQUISTA </v>
      </c>
      <c r="E75" s="125">
        <v>0.1824537037037037</v>
      </c>
    </row>
    <row r="76" spans="1:5" ht="20.100000000000001" customHeight="1" x14ac:dyDescent="0.2">
      <c r="A76" s="61" t="s">
        <v>78</v>
      </c>
      <c r="B76" s="61">
        <v>141</v>
      </c>
      <c r="C76" s="127" t="str">
        <f>VLOOKUP(B76,'MB1'!$A$13:$E$158,2,FALSE)</f>
        <v>GILDO FERREIRA LIMA - 12.33318.17</v>
      </c>
      <c r="D76" s="126" t="str">
        <f>VLOOKUP(B76,'MB1'!$A$13:$E$158,4,FALSE)</f>
        <v>MATA DE SÃO JOÃO</v>
      </c>
      <c r="E76" s="125">
        <v>0.18686342592592595</v>
      </c>
    </row>
    <row r="77" spans="1:5" ht="20.100000000000001" customHeight="1" x14ac:dyDescent="0.2">
      <c r="A77" s="61" t="s">
        <v>79</v>
      </c>
      <c r="B77" s="61">
        <v>139</v>
      </c>
      <c r="C77" s="127" t="str">
        <f>VLOOKUP(B77,'MB1'!$A$13:$E$158,2,FALSE)</f>
        <v>ANDRÉ LUIZ CARVALHO MATHEUS - 12.29529.16</v>
      </c>
      <c r="D77" s="126" t="str">
        <f>VLOOKUP(B77,'MB1'!$A$13:$E$158,4,FALSE)</f>
        <v>SANTO AMARO-BA</v>
      </c>
      <c r="E77" s="125">
        <v>0.18732638888888889</v>
      </c>
    </row>
    <row r="78" spans="1:5" ht="20.100000000000001" customHeight="1" x14ac:dyDescent="0.2">
      <c r="A78" s="61" t="s">
        <v>80</v>
      </c>
      <c r="B78" s="61">
        <v>146</v>
      </c>
      <c r="C78" s="127" t="str">
        <f>VLOOKUP(B78,'MB1'!$A$13:$E$158,2,FALSE)</f>
        <v>MARCUS ANDRE SOUZA BARROS</v>
      </c>
      <c r="D78" s="126" t="str">
        <f>VLOOKUP(B78,'MB1'!$A$13:$E$158,4,FALSE)</f>
        <v xml:space="preserve">VITÓRIA DA CONQUISTA </v>
      </c>
      <c r="E78" s="125">
        <v>0.20680555555555555</v>
      </c>
    </row>
    <row r="79" spans="1:5" ht="20.100000000000001" customHeight="1" x14ac:dyDescent="0.2">
      <c r="A79" s="61" t="s">
        <v>87</v>
      </c>
      <c r="B79" s="61">
        <v>148</v>
      </c>
      <c r="C79" s="127" t="str">
        <f>VLOOKUP(B79,'MB1'!$A$13:$E$158,2,FALSE)</f>
        <v>ROGÉRIO SANTANA RODRIGUES</v>
      </c>
      <c r="D79" s="126" t="str">
        <f>VLOOKUP(B79,'MB1'!$A$13:$E$158,4,FALSE)</f>
        <v>PEDRA AZUL-MG</v>
      </c>
      <c r="E79" s="125">
        <v>0.23825231481481482</v>
      </c>
    </row>
    <row r="80" spans="1:5" ht="20.100000000000001" customHeight="1" x14ac:dyDescent="0.2">
      <c r="A80" s="179" t="s">
        <v>196</v>
      </c>
      <c r="B80" s="179"/>
      <c r="C80" s="179"/>
      <c r="D80" s="179"/>
      <c r="E80" s="130"/>
    </row>
    <row r="81" spans="1:5" ht="20.100000000000001" customHeight="1" x14ac:dyDescent="0.2">
      <c r="A81" s="61" t="s">
        <v>71</v>
      </c>
      <c r="B81" s="61">
        <v>179</v>
      </c>
      <c r="C81" s="58" t="str">
        <f>VLOOKUP(B81,'MB2'!$A$11:$E$174,2,FALSE)</f>
        <v>AÉCIO FERRAZ ALVES FLORES - 12.3792.05</v>
      </c>
      <c r="D81" s="89" t="str">
        <f>VLOOKUP(B81,'MB2'!$A$11:$E$174,4,FALSE)</f>
        <v xml:space="preserve">VITÓRIA DA CONQUISTA </v>
      </c>
      <c r="E81" s="125">
        <v>0.1474537037037037</v>
      </c>
    </row>
    <row r="82" spans="1:5" ht="20.100000000000001" customHeight="1" x14ac:dyDescent="0.2">
      <c r="A82" s="61" t="s">
        <v>72</v>
      </c>
      <c r="B82" s="61">
        <v>187</v>
      </c>
      <c r="C82" s="127" t="str">
        <f>VLOOKUP(B82,'MB2'!$A$11:$E$174,2,FALSE)</f>
        <v>REGIVALDO MARQUES MOREIRA - 12.3791.05</v>
      </c>
      <c r="D82" s="126" t="str">
        <f>VLOOKUP(B82,'MB2'!$A$11:$E$174,4,FALSE)</f>
        <v>SENHOR DO BONFIM</v>
      </c>
      <c r="E82" s="125">
        <v>0.15583333333333335</v>
      </c>
    </row>
    <row r="83" spans="1:5" ht="20.100000000000001" customHeight="1" x14ac:dyDescent="0.2">
      <c r="A83" s="61" t="s">
        <v>73</v>
      </c>
      <c r="B83" s="61">
        <v>186</v>
      </c>
      <c r="C83" s="123" t="str">
        <f>VLOOKUP(B83,'MB2'!$A$11:$E$174,2,FALSE)</f>
        <v>PAULO ROBERTO PEREIRA FERRAZ</v>
      </c>
      <c r="D83" s="122" t="str">
        <f>VLOOKUP(B83,'MB2'!$A$11:$E$174,4,FALSE)</f>
        <v xml:space="preserve">VITÓRIA DA CONQUISTA </v>
      </c>
      <c r="E83" s="125">
        <v>0.16577546296296297</v>
      </c>
    </row>
    <row r="84" spans="1:5" ht="20.100000000000001" customHeight="1" x14ac:dyDescent="0.2">
      <c r="A84" s="61" t="s">
        <v>74</v>
      </c>
      <c r="B84" s="61">
        <v>181</v>
      </c>
      <c r="C84" s="123" t="str">
        <f>VLOOKUP(B84,'MB2'!$A$11:$E$174,2,FALSE)</f>
        <v>CLEBER CASTRO VIEIRA</v>
      </c>
      <c r="D84" s="122" t="str">
        <f>VLOOKUP(B84,'MB2'!$A$11:$E$174,4,FALSE)</f>
        <v>GUANAMBI</v>
      </c>
      <c r="E84" s="125">
        <v>0.17525462962962965</v>
      </c>
    </row>
    <row r="85" spans="1:5" ht="20.100000000000001" customHeight="1" x14ac:dyDescent="0.2">
      <c r="A85" s="61" t="s">
        <v>75</v>
      </c>
      <c r="B85" s="61">
        <v>182</v>
      </c>
      <c r="C85" s="123" t="str">
        <f>VLOOKUP(B85,'MB2'!$A$11:$E$174,2,FALSE)</f>
        <v>DUCELINO WILDSON  SOUZA DE SANTANA</v>
      </c>
      <c r="D85" s="122" t="str">
        <f>VLOOKUP(B85,'MB2'!$A$11:$E$174,4,FALSE)</f>
        <v>TANQUE NOVO</v>
      </c>
      <c r="E85" s="125">
        <v>0.18450231481481483</v>
      </c>
    </row>
    <row r="86" spans="1:5" ht="20.100000000000001" customHeight="1" x14ac:dyDescent="0.2">
      <c r="A86" s="61" t="s">
        <v>76</v>
      </c>
      <c r="B86" s="61">
        <v>185</v>
      </c>
      <c r="C86" s="123" t="str">
        <f>VLOOKUP(B86,'MB2'!$A$11:$E$174,2,FALSE)</f>
        <v>PAULO CESAR PINHEIRO SOUZA</v>
      </c>
      <c r="D86" s="122" t="str">
        <f>VLOOKUP(B86,'MB2'!$A$11:$E$174,4,FALSE)</f>
        <v xml:space="preserve">VITÓRIA DA CONQUISTA </v>
      </c>
      <c r="E86" s="125">
        <v>0.18840277777777778</v>
      </c>
    </row>
    <row r="87" spans="1:5" ht="20.100000000000001" customHeight="1" x14ac:dyDescent="0.2">
      <c r="A87" s="61" t="s">
        <v>77</v>
      </c>
      <c r="B87" s="61">
        <v>188</v>
      </c>
      <c r="C87" s="123" t="str">
        <f>VLOOKUP(B87,'MB2'!$A$11:$E$174,2,FALSE)</f>
        <v>WELSEMAN FERNANDES</v>
      </c>
      <c r="D87" s="122" t="str">
        <f>VLOOKUP(B87,'MB2'!$A$11:$E$174,4,FALSE)</f>
        <v>LAURO DE FREITAS</v>
      </c>
      <c r="E87" s="125">
        <v>0.18939814814814815</v>
      </c>
    </row>
    <row r="88" spans="1:5" ht="20.100000000000001" customHeight="1" x14ac:dyDescent="0.2">
      <c r="A88" s="61" t="s">
        <v>78</v>
      </c>
      <c r="B88" s="61">
        <v>180</v>
      </c>
      <c r="C88" s="123" t="str">
        <f>VLOOKUP(B88,'MB2'!$A$11:$E$174,2,FALSE)</f>
        <v>CHARLES MORENO BOTELHO</v>
      </c>
      <c r="D88" s="122" t="str">
        <f>VLOOKUP(B88,'MB2'!$A$11:$E$174,4,FALSE)</f>
        <v xml:space="preserve">VITÓRIA DA CONQUISTA </v>
      </c>
      <c r="E88" s="125">
        <v>0.21134259259259258</v>
      </c>
    </row>
    <row r="89" spans="1:5" ht="20.100000000000001" customHeight="1" x14ac:dyDescent="0.2">
      <c r="A89" s="61" t="s">
        <v>79</v>
      </c>
      <c r="B89" s="61">
        <v>183</v>
      </c>
      <c r="C89" s="123" t="str">
        <f>VLOOKUP(B89,'MB2'!$A$11:$E$174,2,FALSE)</f>
        <v>JORGE SILVA CHAVES</v>
      </c>
      <c r="D89" s="122" t="str">
        <f>VLOOKUP(B89,'MB2'!$A$11:$E$174,4,FALSE)</f>
        <v>POÇÕES</v>
      </c>
      <c r="E89" s="125">
        <v>0.24515046296296297</v>
      </c>
    </row>
    <row r="90" spans="1:5" ht="20.100000000000001" customHeight="1" x14ac:dyDescent="0.2">
      <c r="A90" s="179" t="s">
        <v>288</v>
      </c>
      <c r="B90" s="179"/>
      <c r="C90" s="179"/>
      <c r="D90" s="179"/>
      <c r="E90" s="130"/>
    </row>
    <row r="91" spans="1:5" ht="20.100000000000001" customHeight="1" x14ac:dyDescent="0.2">
      <c r="A91" s="61" t="s">
        <v>71</v>
      </c>
      <c r="B91" s="61">
        <v>193</v>
      </c>
      <c r="C91" s="58" t="str">
        <f>VLOOKUP(B91,'MC1'!$A$13:$E$98,2,FALSE)</f>
        <v>DORIVALDO CORREIA DE ABREU - 12.3772.05</v>
      </c>
      <c r="D91" s="89" t="str">
        <f>VLOOKUP(B91,'MC1'!$A$13:$E$98,4,FALSE)</f>
        <v xml:space="preserve">VITÓRIA DA CONQUISTA </v>
      </c>
      <c r="E91" s="125">
        <v>0.17747685185185183</v>
      </c>
    </row>
    <row r="92" spans="1:5" ht="20.100000000000001" customHeight="1" x14ac:dyDescent="0.2">
      <c r="A92" s="61" t="s">
        <v>72</v>
      </c>
      <c r="B92" s="61">
        <v>196</v>
      </c>
      <c r="C92" s="129" t="str">
        <f>VLOOKUP(B92,'MC1'!$A$13:$E$98,2,FALSE)</f>
        <v>RIBAMAR AUGUSTO DA SILVA - 12.30129.16</v>
      </c>
      <c r="D92" s="128" t="str">
        <f>VLOOKUP(B92,'MC1'!$A$13:$E$98,4,FALSE)</f>
        <v>CAMAÇARI</v>
      </c>
      <c r="E92" s="125">
        <v>0.19423611111111114</v>
      </c>
    </row>
    <row r="93" spans="1:5" ht="20.100000000000001" customHeight="1" x14ac:dyDescent="0.2">
      <c r="A93" s="61" t="s">
        <v>73</v>
      </c>
      <c r="B93" s="61">
        <v>197</v>
      </c>
      <c r="C93" s="129" t="str">
        <f>VLOOKUP(B93,'MC1'!$A$13:$E$98,2,FALSE)</f>
        <v>THEOMAR SOLIDADE NETO</v>
      </c>
      <c r="D93" s="128" t="str">
        <f>VLOOKUP(B93,'MC1'!$A$13:$E$98,4,FALSE)</f>
        <v>MUCUGÊ</v>
      </c>
      <c r="E93" s="125">
        <v>0.19613425925925929</v>
      </c>
    </row>
    <row r="94" spans="1:5" ht="20.100000000000001" customHeight="1" x14ac:dyDescent="0.2">
      <c r="A94" s="61" t="s">
        <v>74</v>
      </c>
      <c r="B94" s="61">
        <v>195</v>
      </c>
      <c r="C94" s="129" t="str">
        <f>VLOOKUP(B94,'MC1'!$A$13:$E$98,2,FALSE)</f>
        <v>OSIAS ROCHA</v>
      </c>
      <c r="D94" s="128" t="str">
        <f>VLOOKUP(B94,'MC1'!$A$13:$E$98,4,FALSE)</f>
        <v>SÃO DESIDÉRIO</v>
      </c>
      <c r="E94" s="125">
        <v>0.21447916666666667</v>
      </c>
    </row>
    <row r="95" spans="1:5" ht="20.100000000000001" customHeight="1" x14ac:dyDescent="0.2">
      <c r="A95" s="61" t="s">
        <v>75</v>
      </c>
      <c r="B95" s="61">
        <v>191</v>
      </c>
      <c r="C95" s="129" t="str">
        <f>VLOOKUP(B95,'MC1'!$A$13:$E$98,2,FALSE)</f>
        <v>ALCEBIADES FREIRE SENA</v>
      </c>
      <c r="D95" s="128" t="str">
        <f>VLOOKUP(B95,'MC1'!$A$13:$E$98,4,FALSE)</f>
        <v xml:space="preserve">VITÓRIA DA CONQUISTA </v>
      </c>
      <c r="E95" s="125">
        <v>0.21689814814814815</v>
      </c>
    </row>
    <row r="96" spans="1:5" ht="20.100000000000001" customHeight="1" x14ac:dyDescent="0.2">
      <c r="A96" s="61" t="s">
        <v>76</v>
      </c>
      <c r="B96" s="61">
        <v>192</v>
      </c>
      <c r="C96" s="129" t="str">
        <f>VLOOKUP(B96,'MC1'!$A$13:$E$98,2,FALSE)</f>
        <v>CARLOS NETO RODRIGUES</v>
      </c>
      <c r="D96" s="128" t="str">
        <f>VLOOKUP(B96,'MC1'!$A$13:$E$98,4,FALSE)</f>
        <v>PEDRA AZUL-MG</v>
      </c>
      <c r="E96" s="125">
        <v>0.2961226851851852</v>
      </c>
    </row>
    <row r="97" spans="1:5" ht="20.100000000000001" customHeight="1" x14ac:dyDescent="0.2">
      <c r="A97" s="179" t="s">
        <v>204</v>
      </c>
      <c r="B97" s="179"/>
      <c r="C97" s="179"/>
      <c r="D97" s="179"/>
      <c r="E97" s="130"/>
    </row>
    <row r="98" spans="1:5" ht="20.100000000000001" customHeight="1" x14ac:dyDescent="0.2">
      <c r="A98" s="61" t="s">
        <v>71</v>
      </c>
      <c r="B98" s="61">
        <v>152</v>
      </c>
      <c r="C98" s="58" t="str">
        <f>VLOOKUP(B98,'MASTER D '!$A$13:$E$127,2,FALSE)</f>
        <v>AUGUSTO DE ALMEIDA LAURO</v>
      </c>
      <c r="D98" s="89" t="str">
        <f>VLOOKUP(B98,'MASTER D '!$A$13:$E$127,4,FALSE)</f>
        <v>SANTA MARIA DA VITÓRIA</v>
      </c>
      <c r="E98" s="125">
        <v>0.16957175925925927</v>
      </c>
    </row>
    <row r="99" spans="1:5" ht="20.100000000000001" customHeight="1" x14ac:dyDescent="0.2">
      <c r="A99" s="61" t="s">
        <v>72</v>
      </c>
      <c r="B99" s="61">
        <v>153</v>
      </c>
      <c r="C99" s="88" t="str">
        <f>VLOOKUP(B99,'MASTER D '!$A$13:$E$127,2,FALSE)</f>
        <v>GILBERTO AZEVEDO DE BRITO</v>
      </c>
      <c r="D99" s="89" t="str">
        <f>VLOOKUP(B99,'MASTER D '!$A$13:$E$127,4,FALSE)</f>
        <v>POÇÕES</v>
      </c>
      <c r="E99" s="125">
        <v>0.20363425925925926</v>
      </c>
    </row>
    <row r="100" spans="1:5" ht="20.100000000000001" customHeight="1" x14ac:dyDescent="0.2">
      <c r="A100" s="179" t="s">
        <v>209</v>
      </c>
      <c r="B100" s="179"/>
      <c r="C100" s="179"/>
      <c r="D100" s="179"/>
      <c r="E100" s="130"/>
    </row>
    <row r="101" spans="1:5" ht="20.100000000000001" customHeight="1" x14ac:dyDescent="0.2">
      <c r="A101" s="61" t="s">
        <v>71</v>
      </c>
      <c r="B101" s="61">
        <v>158</v>
      </c>
      <c r="C101" s="62" t="str">
        <f>VLOOKUP(B101,'MASTER FEM'!$A$11:$E$259,2,FALSE)</f>
        <v>JACKELINE C MOREIRA QUEIROZ ALMEIDA</v>
      </c>
      <c r="D101" s="60" t="str">
        <f>VLOOKUP(B101,'MASTER FEM'!$A$11:$E$259,4,FALSE)</f>
        <v xml:space="preserve">VITÓRIA DA CONQUISTA </v>
      </c>
      <c r="E101" s="124">
        <v>0.16188657407407406</v>
      </c>
    </row>
    <row r="102" spans="1:5" ht="20.100000000000001" customHeight="1" x14ac:dyDescent="0.2">
      <c r="A102" s="61" t="s">
        <v>72</v>
      </c>
      <c r="B102" s="61">
        <v>163</v>
      </c>
      <c r="C102" s="62" t="str">
        <f>VLOOKUP(B102,'MASTER FEM'!$A$11:$E$259,2,FALSE)</f>
        <v>SANDRA DIAS DA SILVA MAROTTA</v>
      </c>
      <c r="D102" s="60" t="str">
        <f>VLOOKUP(B102,'MASTER FEM'!$A$11:$E$259,4,FALSE)</f>
        <v>UBÁ-MG</v>
      </c>
      <c r="E102" s="124">
        <v>0.16193287037037038</v>
      </c>
    </row>
    <row r="103" spans="1:5" ht="20.100000000000001" customHeight="1" x14ac:dyDescent="0.2">
      <c r="A103" s="61" t="s">
        <v>73</v>
      </c>
      <c r="B103" s="61">
        <v>156</v>
      </c>
      <c r="C103" s="62" t="str">
        <f>VLOOKUP(B103,'MASTER FEM'!$A$11:$E$259,2,FALSE)</f>
        <v>EDILANE VIEIRA FLORES</v>
      </c>
      <c r="D103" s="60" t="str">
        <f>VLOOKUP(B103,'MASTER FEM'!$A$11:$E$259,4,FALSE)</f>
        <v xml:space="preserve">VITÓRIA DA CONQUISTA </v>
      </c>
      <c r="E103" s="124">
        <v>0.16658564814814816</v>
      </c>
    </row>
    <row r="104" spans="1:5" ht="20.100000000000001" customHeight="1" x14ac:dyDescent="0.2">
      <c r="A104" s="61" t="s">
        <v>74</v>
      </c>
      <c r="B104" s="61">
        <v>159</v>
      </c>
      <c r="C104" s="62" t="str">
        <f>VLOOKUP(B104,'MASTER FEM'!$A$11:$E$259,2,FALSE)</f>
        <v>LUCIANA FERNANDES SILVA</v>
      </c>
      <c r="D104" s="60" t="str">
        <f>VLOOKUP(B104,'MASTER FEM'!$A$11:$E$259,4,FALSE)</f>
        <v xml:space="preserve">VITÓRIA DA CONQUISTA </v>
      </c>
      <c r="E104" s="124">
        <v>0.1688425925925926</v>
      </c>
    </row>
    <row r="105" spans="1:5" ht="20.100000000000001" customHeight="1" x14ac:dyDescent="0.2">
      <c r="A105" s="61" t="s">
        <v>75</v>
      </c>
      <c r="B105" s="61">
        <v>160</v>
      </c>
      <c r="C105" s="62" t="str">
        <f>VLOOKUP(B105,'MASTER FEM'!$A$11:$E$259,2,FALSE)</f>
        <v>MARIA ESTER ARAÚJO AGUIAR</v>
      </c>
      <c r="D105" s="60" t="str">
        <f>VLOOKUP(B105,'MASTER FEM'!$A$11:$E$259,4,FALSE)</f>
        <v>LIVRAMENTO</v>
      </c>
      <c r="E105" s="124">
        <v>0.26275462962962964</v>
      </c>
    </row>
    <row r="106" spans="1:5" ht="20.100000000000001" customHeight="1" x14ac:dyDescent="0.2">
      <c r="A106" s="61" t="s">
        <v>76</v>
      </c>
      <c r="B106" s="61">
        <v>157</v>
      </c>
      <c r="C106" s="62" t="str">
        <f>VLOOKUP(B106,'MASTER FEM'!$A$11:$E$259,2,FALSE)</f>
        <v>EDIMA BENTO LOPES - 12.28064.16</v>
      </c>
      <c r="D106" s="60" t="str">
        <f>VLOOKUP(B106,'MASTER FEM'!$A$11:$E$259,4,FALSE)</f>
        <v>CAPIM GROSSO</v>
      </c>
      <c r="E106" s="124">
        <v>0.27699074074074076</v>
      </c>
    </row>
    <row r="107" spans="1:5" ht="20.100000000000001" customHeight="1" x14ac:dyDescent="0.2">
      <c r="A107" s="179" t="s">
        <v>104</v>
      </c>
      <c r="B107" s="179"/>
      <c r="C107" s="179"/>
      <c r="D107" s="179"/>
      <c r="E107" s="130"/>
    </row>
    <row r="108" spans="1:5" ht="20.100000000000001" customHeight="1" x14ac:dyDescent="0.2">
      <c r="A108" s="61" t="s">
        <v>71</v>
      </c>
      <c r="B108" s="61">
        <v>21</v>
      </c>
      <c r="C108" s="62" t="str">
        <f>VLOOKUP(B108,'ELITE FEM'!$A$11:$E$207,2,FALSE)</f>
        <v>PAULA REGINA NOVAIS GALLAN - 12.24564.15</v>
      </c>
      <c r="D108" s="60" t="str">
        <f>VLOOKUP(B108,'ELITE FEM'!$A$11:$E$207,4,FALSE)</f>
        <v>ITUAÇU</v>
      </c>
      <c r="E108" s="124">
        <v>0.16439814814814815</v>
      </c>
    </row>
    <row r="109" spans="1:5" ht="20.100000000000001" customHeight="1" x14ac:dyDescent="0.2">
      <c r="A109" s="61" t="s">
        <v>72</v>
      </c>
      <c r="B109" s="61">
        <v>16</v>
      </c>
      <c r="C109" s="62" t="str">
        <f>VLOOKUP(B109,'ELITE FEM'!$A$11:$E$207,2,FALSE)</f>
        <v>ANA LUISA KORC PANINI - 04.13929.11</v>
      </c>
      <c r="D109" s="60" t="str">
        <f>VLOOKUP(B109,'ELITE FEM'!$A$11:$E$207,4,FALSE)</f>
        <v>INDAIAL-SC</v>
      </c>
      <c r="E109" s="124">
        <v>0.17371527777777776</v>
      </c>
    </row>
    <row r="110" spans="1:5" ht="20.100000000000001" customHeight="1" x14ac:dyDescent="0.2">
      <c r="A110" s="61" t="s">
        <v>73</v>
      </c>
      <c r="B110" s="61">
        <v>19</v>
      </c>
      <c r="C110" s="62" t="str">
        <f>VLOOKUP(B110,'ELITE FEM'!$A$11:$E$207,2,FALSE)</f>
        <v>DÉBORA MOURA COSTA - 12.33182.17</v>
      </c>
      <c r="D110" s="60" t="str">
        <f>VLOOKUP(B110,'ELITE FEM'!$A$11:$E$207,4,FALSE)</f>
        <v>FEIRA DE SANTANA</v>
      </c>
      <c r="E110" s="124">
        <v>0.17561342592592591</v>
      </c>
    </row>
    <row r="111" spans="1:5" ht="20.100000000000001" customHeight="1" x14ac:dyDescent="0.2">
      <c r="A111" s="61" t="s">
        <v>74</v>
      </c>
      <c r="B111" s="61">
        <v>18</v>
      </c>
      <c r="C111" s="62" t="str">
        <f>VLOOKUP(B111,'ELITE FEM'!$A$11:$E$207,2,FALSE)</f>
        <v>DANIELE RIOS SANTANA - 12.29528.16</v>
      </c>
      <c r="D111" s="60" t="str">
        <f>VLOOKUP(B111,'ELITE FEM'!$A$11:$E$207,4,FALSE)</f>
        <v xml:space="preserve">VITÓRIA DA CONQUISTA </v>
      </c>
      <c r="E111" s="124">
        <v>0.18127314814814813</v>
      </c>
    </row>
    <row r="112" spans="1:5" ht="20.100000000000001" customHeight="1" x14ac:dyDescent="0.2">
      <c r="A112" s="61" t="s">
        <v>75</v>
      </c>
      <c r="B112" s="61">
        <v>20</v>
      </c>
      <c r="C112" s="62" t="str">
        <f>VLOOKUP(B112,'ELITE FEM'!$A$11:$E$207,2,FALSE)</f>
        <v>LAIANNA LACERDA</v>
      </c>
      <c r="D112" s="60" t="str">
        <f>VLOOKUP(B112,'ELITE FEM'!$A$11:$E$207,4,FALSE)</f>
        <v>ARRAIAL D´AJUDA</v>
      </c>
      <c r="E112" s="124">
        <v>0.20931712962962964</v>
      </c>
    </row>
    <row r="113" spans="1:5" ht="19.5" customHeight="1" x14ac:dyDescent="0.2">
      <c r="A113" s="2"/>
      <c r="B113" s="2"/>
      <c r="C113" s="2"/>
      <c r="D113" s="2"/>
      <c r="E113" s="2"/>
    </row>
    <row r="114" spans="1:5" ht="19.5" customHeight="1" x14ac:dyDescent="0.2">
      <c r="A114" s="2"/>
      <c r="B114" s="2"/>
      <c r="C114" s="2"/>
      <c r="D114" s="2"/>
      <c r="E114" s="2"/>
    </row>
    <row r="115" spans="1:5" ht="19.5" customHeight="1" x14ac:dyDescent="0.2">
      <c r="A115" s="2"/>
      <c r="B115" s="2"/>
      <c r="C115" s="2"/>
      <c r="D115" s="2"/>
      <c r="E115" s="2"/>
    </row>
    <row r="116" spans="1:5" ht="19.5" customHeight="1" x14ac:dyDescent="0.2">
      <c r="A116" s="2"/>
      <c r="B116" s="2"/>
      <c r="C116" s="2"/>
      <c r="D116" s="2"/>
      <c r="E116" s="2"/>
    </row>
    <row r="117" spans="1:5" ht="19.5" customHeight="1" x14ac:dyDescent="0.2">
      <c r="A117" s="2"/>
      <c r="B117" s="2"/>
      <c r="C117" s="2"/>
      <c r="D117" s="2"/>
      <c r="E117" s="2"/>
    </row>
    <row r="118" spans="1:5" ht="19.5" customHeight="1" x14ac:dyDescent="0.2">
      <c r="A118" s="2"/>
      <c r="B118" s="2"/>
      <c r="C118" s="2"/>
      <c r="D118" s="2"/>
      <c r="E118" s="2"/>
    </row>
    <row r="119" spans="1:5" ht="19.5" customHeight="1" x14ac:dyDescent="0.2">
      <c r="A119" s="2"/>
      <c r="B119" s="2"/>
      <c r="C119" s="2"/>
      <c r="D119" s="2"/>
      <c r="E119" s="2"/>
    </row>
    <row r="120" spans="1:5" ht="19.5" customHeight="1" x14ac:dyDescent="0.2">
      <c r="A120" s="2"/>
      <c r="B120" s="2"/>
      <c r="C120" s="2"/>
      <c r="D120" s="2"/>
      <c r="E120" s="2"/>
    </row>
    <row r="121" spans="1:5" ht="19.5" customHeight="1" x14ac:dyDescent="0.2">
      <c r="A121" s="2"/>
      <c r="B121" s="2"/>
      <c r="C121" s="2"/>
      <c r="D121" s="2"/>
      <c r="E121" s="2"/>
    </row>
    <row r="122" spans="1:5" ht="19.5" customHeight="1" x14ac:dyDescent="0.2">
      <c r="A122" s="2"/>
      <c r="B122" s="2"/>
      <c r="C122" s="2"/>
      <c r="D122" s="2"/>
      <c r="E122" s="2"/>
    </row>
    <row r="123" spans="1:5" ht="19.5" customHeight="1" x14ac:dyDescent="0.2">
      <c r="A123" s="2"/>
      <c r="B123" s="2"/>
      <c r="C123" s="2"/>
      <c r="D123" s="2"/>
      <c r="E123" s="2"/>
    </row>
    <row r="124" spans="1:5" ht="19.5" customHeight="1" x14ac:dyDescent="0.2">
      <c r="A124" s="2"/>
      <c r="B124" s="2"/>
      <c r="C124" s="2"/>
      <c r="D124" s="2"/>
      <c r="E124" s="2"/>
    </row>
    <row r="125" spans="1:5" ht="19.5" customHeight="1" x14ac:dyDescent="0.2">
      <c r="A125" s="2"/>
      <c r="B125" s="2"/>
      <c r="C125" s="2"/>
      <c r="D125" s="2"/>
      <c r="E125" s="2"/>
    </row>
    <row r="126" spans="1:5" ht="19.5" customHeight="1" x14ac:dyDescent="0.2">
      <c r="A126" s="2"/>
      <c r="B126" s="2"/>
      <c r="C126" s="2"/>
      <c r="D126" s="2"/>
      <c r="E126" s="2"/>
    </row>
    <row r="127" spans="1:5" ht="19.5" customHeight="1" x14ac:dyDescent="0.2">
      <c r="A127" s="2"/>
      <c r="B127" s="2"/>
      <c r="C127" s="2"/>
      <c r="D127" s="2"/>
      <c r="E127" s="2"/>
    </row>
    <row r="128" spans="1:5" ht="19.5" customHeight="1" x14ac:dyDescent="0.2">
      <c r="A128" s="2"/>
      <c r="B128" s="2"/>
      <c r="C128" s="2"/>
      <c r="D128" s="2"/>
      <c r="E128" s="2"/>
    </row>
    <row r="129" spans="1:5" ht="19.5" customHeight="1" x14ac:dyDescent="0.2">
      <c r="A129" s="2"/>
      <c r="B129" s="2"/>
      <c r="C129" s="2"/>
      <c r="D129" s="2"/>
      <c r="E129" s="2"/>
    </row>
    <row r="130" spans="1:5" ht="19.5" customHeight="1" x14ac:dyDescent="0.2">
      <c r="A130" s="2"/>
      <c r="B130" s="2"/>
      <c r="C130" s="2"/>
      <c r="D130" s="2"/>
      <c r="E130" s="2"/>
    </row>
    <row r="131" spans="1:5" ht="19.5" customHeight="1" x14ac:dyDescent="0.2">
      <c r="A131" s="2"/>
      <c r="B131" s="2"/>
      <c r="C131" s="2"/>
      <c r="D131" s="2"/>
      <c r="E131" s="2"/>
    </row>
    <row r="132" spans="1:5" ht="19.5" customHeight="1" x14ac:dyDescent="0.2">
      <c r="A132" s="2"/>
      <c r="B132" s="2"/>
      <c r="C132" s="2"/>
      <c r="D132" s="2"/>
      <c r="E132" s="2"/>
    </row>
    <row r="133" spans="1:5" ht="19.5" customHeight="1" x14ac:dyDescent="0.2">
      <c r="A133" s="2"/>
      <c r="B133" s="2"/>
      <c r="C133" s="2"/>
      <c r="D133" s="2"/>
      <c r="E133" s="2"/>
    </row>
    <row r="134" spans="1:5" ht="19.5" customHeight="1" x14ac:dyDescent="0.2">
      <c r="A134" s="2"/>
      <c r="B134" s="2"/>
      <c r="C134" s="2"/>
      <c r="D134" s="2"/>
      <c r="E134" s="2"/>
    </row>
    <row r="135" spans="1:5" ht="19.5" customHeight="1" x14ac:dyDescent="0.2">
      <c r="A135" s="2"/>
      <c r="B135" s="2"/>
      <c r="C135" s="2"/>
      <c r="D135" s="2"/>
      <c r="E135" s="2"/>
    </row>
    <row r="136" spans="1:5" ht="19.5" customHeight="1" x14ac:dyDescent="0.2">
      <c r="A136" s="2"/>
      <c r="B136" s="2"/>
      <c r="C136" s="2"/>
      <c r="D136" s="2"/>
      <c r="E136" s="2"/>
    </row>
    <row r="137" spans="1:5" ht="19.5" customHeight="1" x14ac:dyDescent="0.2">
      <c r="A137" s="2"/>
      <c r="B137" s="2"/>
      <c r="C137" s="2"/>
      <c r="D137" s="2"/>
      <c r="E137" s="2"/>
    </row>
    <row r="138" spans="1:5" ht="19.5" customHeight="1" x14ac:dyDescent="0.2">
      <c r="A138" s="2"/>
      <c r="B138" s="2"/>
      <c r="C138" s="2"/>
      <c r="D138" s="2"/>
      <c r="E138" s="2"/>
    </row>
    <row r="139" spans="1:5" ht="19.5" customHeight="1" x14ac:dyDescent="0.2">
      <c r="A139" s="2"/>
      <c r="B139" s="2"/>
      <c r="C139" s="2"/>
      <c r="D139" s="2"/>
      <c r="E139" s="2"/>
    </row>
    <row r="140" spans="1:5" ht="19.5" customHeight="1" x14ac:dyDescent="0.2">
      <c r="A140" s="2"/>
      <c r="B140" s="2"/>
      <c r="C140" s="2"/>
      <c r="D140" s="2"/>
      <c r="E140" s="2"/>
    </row>
  </sheetData>
  <mergeCells count="16">
    <mergeCell ref="A39:D39"/>
    <mergeCell ref="A54:D54"/>
    <mergeCell ref="A80:D80"/>
    <mergeCell ref="A107:D107"/>
    <mergeCell ref="A100:D100"/>
    <mergeCell ref="A97:D97"/>
    <mergeCell ref="A68:D68"/>
    <mergeCell ref="A90:D90"/>
    <mergeCell ref="A26:D26"/>
    <mergeCell ref="A13:C13"/>
    <mergeCell ref="A15:D15"/>
    <mergeCell ref="A1:E8"/>
    <mergeCell ref="A9:D9"/>
    <mergeCell ref="A10:D10"/>
    <mergeCell ref="A12:C12"/>
    <mergeCell ref="A11:C11"/>
  </mergeCells>
  <phoneticPr fontId="0" type="noConversion"/>
  <conditionalFormatting sqref="D9:E65378">
    <cfRule type="containsErrors" dxfId="1" priority="1488" stopIfTrue="1">
      <formula>ISERROR(D9)</formula>
    </cfRule>
  </conditionalFormatting>
  <conditionalFormatting sqref="C98:E99 C101:E112 C91:F96 C81:E89 C69:E79 C55:E67 C16:E38 C40:E53">
    <cfRule type="containsErrors" dxfId="0" priority="1484" stopIfTrue="1">
      <formula>ISERROR(C16)</formula>
    </cfRule>
  </conditionalFormatting>
  <printOptions horizontalCentered="1"/>
  <pageMargins left="0.39370078740157483" right="0.39370078740157483" top="0.63" bottom="1.1499999999999999" header="0.34" footer="0.83"/>
  <pageSetup paperSize="9" scale="86" orientation="portrait" horizontalDpi="300" verticalDpi="300" r:id="rId1"/>
  <headerFooter alignWithMargins="0">
    <oddFooter>&amp;R&amp;"Arial,Negrito"&amp;14&amp;P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Plan11">
    <tabColor indexed="34"/>
  </sheetPr>
  <dimension ref="A1:C43"/>
  <sheetViews>
    <sheetView showGridLines="0" zoomScale="75" workbookViewId="0">
      <selection activeCell="N27" sqref="N27"/>
    </sheetView>
  </sheetViews>
  <sheetFormatPr defaultRowHeight="12.75" x14ac:dyDescent="0.2"/>
  <cols>
    <col min="1" max="3" width="30.7109375" customWidth="1"/>
  </cols>
  <sheetData>
    <row r="1" spans="1:3" x14ac:dyDescent="0.2">
      <c r="A1" s="195" t="s">
        <v>12</v>
      </c>
      <c r="B1" s="196"/>
      <c r="C1" s="197"/>
    </row>
    <row r="2" spans="1:3" x14ac:dyDescent="0.2">
      <c r="A2" s="198"/>
      <c r="B2" s="199"/>
      <c r="C2" s="200"/>
    </row>
    <row r="3" spans="1:3" ht="17.25" customHeight="1" x14ac:dyDescent="0.2">
      <c r="A3" s="201" t="s">
        <v>96</v>
      </c>
      <c r="B3" s="202"/>
      <c r="C3" s="203"/>
    </row>
    <row r="4" spans="1:3" x14ac:dyDescent="0.2">
      <c r="A4" s="28"/>
      <c r="B4" s="8"/>
      <c r="C4" s="27"/>
    </row>
    <row r="5" spans="1:3" ht="21.75" customHeight="1" x14ac:dyDescent="0.2">
      <c r="A5" s="204"/>
      <c r="B5" s="205"/>
      <c r="C5" s="206"/>
    </row>
    <row r="6" spans="1:3" ht="19.5" customHeight="1" thickBot="1" x14ac:dyDescent="0.25">
      <c r="A6" s="218" t="s">
        <v>11</v>
      </c>
      <c r="B6" s="219"/>
      <c r="C6" s="220"/>
    </row>
    <row r="7" spans="1:3" ht="19.5" customHeight="1" thickBot="1" x14ac:dyDescent="0.25">
      <c r="A7" s="221" t="s">
        <v>65</v>
      </c>
      <c r="B7" s="222"/>
      <c r="C7" s="223"/>
    </row>
    <row r="8" spans="1:3" ht="26.25" customHeight="1" thickBot="1" x14ac:dyDescent="0.25">
      <c r="A8" s="29" t="s">
        <v>10</v>
      </c>
      <c r="B8" s="31" t="s">
        <v>67</v>
      </c>
      <c r="C8" s="32" t="s">
        <v>68</v>
      </c>
    </row>
    <row r="9" spans="1:3" ht="20.25" x14ac:dyDescent="0.2">
      <c r="A9" s="12">
        <v>1</v>
      </c>
      <c r="B9" s="33">
        <v>13</v>
      </c>
      <c r="C9" s="34">
        <v>15</v>
      </c>
    </row>
    <row r="10" spans="1:3" ht="20.25" x14ac:dyDescent="0.2">
      <c r="A10" s="13">
        <v>2</v>
      </c>
      <c r="B10" s="24">
        <v>10</v>
      </c>
      <c r="C10" s="25">
        <v>12</v>
      </c>
    </row>
    <row r="11" spans="1:3" ht="20.25" x14ac:dyDescent="0.2">
      <c r="A11" s="13">
        <v>3</v>
      </c>
      <c r="B11" s="24">
        <v>8</v>
      </c>
      <c r="C11" s="25">
        <v>10</v>
      </c>
    </row>
    <row r="12" spans="1:3" ht="20.25" x14ac:dyDescent="0.2">
      <c r="A12" s="13">
        <v>4</v>
      </c>
      <c r="B12" s="24">
        <v>7</v>
      </c>
      <c r="C12" s="25">
        <v>9</v>
      </c>
    </row>
    <row r="13" spans="1:3" ht="20.25" x14ac:dyDescent="0.2">
      <c r="A13" s="13">
        <v>5</v>
      </c>
      <c r="B13" s="24">
        <v>6</v>
      </c>
      <c r="C13" s="25">
        <v>8</v>
      </c>
    </row>
    <row r="14" spans="1:3" ht="20.25" x14ac:dyDescent="0.2">
      <c r="A14" s="13">
        <v>6</v>
      </c>
      <c r="B14" s="24">
        <v>5</v>
      </c>
      <c r="C14" s="25">
        <v>7</v>
      </c>
    </row>
    <row r="15" spans="1:3" ht="20.25" x14ac:dyDescent="0.2">
      <c r="A15" s="13">
        <v>7</v>
      </c>
      <c r="B15" s="24">
        <v>4</v>
      </c>
      <c r="C15" s="25">
        <v>6</v>
      </c>
    </row>
    <row r="16" spans="1:3" ht="20.25" x14ac:dyDescent="0.2">
      <c r="A16" s="13">
        <v>8</v>
      </c>
      <c r="B16" s="24">
        <v>3</v>
      </c>
      <c r="C16" s="25">
        <v>5</v>
      </c>
    </row>
    <row r="17" spans="1:3" ht="20.25" x14ac:dyDescent="0.2">
      <c r="A17" s="13">
        <v>9</v>
      </c>
      <c r="B17" s="24">
        <v>2</v>
      </c>
      <c r="C17" s="25">
        <v>4</v>
      </c>
    </row>
    <row r="18" spans="1:3" ht="20.25" x14ac:dyDescent="0.2">
      <c r="A18" s="13">
        <v>10</v>
      </c>
      <c r="B18" s="24">
        <v>1</v>
      </c>
      <c r="C18" s="25">
        <v>3</v>
      </c>
    </row>
    <row r="19" spans="1:3" ht="20.25" x14ac:dyDescent="0.2">
      <c r="A19" s="13">
        <v>11</v>
      </c>
      <c r="B19" s="24">
        <v>0</v>
      </c>
      <c r="C19" s="25">
        <v>2</v>
      </c>
    </row>
    <row r="20" spans="1:3" ht="20.25" x14ac:dyDescent="0.2">
      <c r="A20" s="13">
        <v>12</v>
      </c>
      <c r="B20" s="24">
        <v>0</v>
      </c>
      <c r="C20" s="25">
        <v>2</v>
      </c>
    </row>
    <row r="21" spans="1:3" ht="20.25" x14ac:dyDescent="0.2">
      <c r="A21" s="13">
        <v>13</v>
      </c>
      <c r="B21" s="24">
        <v>0</v>
      </c>
      <c r="C21" s="25">
        <v>2</v>
      </c>
    </row>
    <row r="22" spans="1:3" ht="20.25" x14ac:dyDescent="0.2">
      <c r="A22" s="13">
        <v>14</v>
      </c>
      <c r="B22" s="24">
        <v>0</v>
      </c>
      <c r="C22" s="25">
        <v>2</v>
      </c>
    </row>
    <row r="23" spans="1:3" ht="20.25" x14ac:dyDescent="0.2">
      <c r="A23" s="13">
        <v>15</v>
      </c>
      <c r="B23" s="24">
        <v>0</v>
      </c>
      <c r="C23" s="25">
        <v>2</v>
      </c>
    </row>
    <row r="24" spans="1:3" ht="20.25" x14ac:dyDescent="0.2">
      <c r="A24" s="13">
        <v>16</v>
      </c>
      <c r="B24" s="24">
        <v>0</v>
      </c>
      <c r="C24" s="25">
        <v>2</v>
      </c>
    </row>
    <row r="25" spans="1:3" ht="20.25" x14ac:dyDescent="0.2">
      <c r="A25" s="13">
        <v>17</v>
      </c>
      <c r="B25" s="24">
        <v>0</v>
      </c>
      <c r="C25" s="25">
        <v>2</v>
      </c>
    </row>
    <row r="26" spans="1:3" ht="20.25" x14ac:dyDescent="0.2">
      <c r="A26" s="13">
        <v>18</v>
      </c>
      <c r="B26" s="24">
        <v>0</v>
      </c>
      <c r="C26" s="25">
        <v>2</v>
      </c>
    </row>
    <row r="27" spans="1:3" ht="20.25" x14ac:dyDescent="0.2">
      <c r="A27" s="13">
        <v>19</v>
      </c>
      <c r="B27" s="24">
        <v>0</v>
      </c>
      <c r="C27" s="25">
        <v>2</v>
      </c>
    </row>
    <row r="28" spans="1:3" ht="20.25" x14ac:dyDescent="0.2">
      <c r="A28" s="13">
        <v>20</v>
      </c>
      <c r="B28" s="24">
        <v>0</v>
      </c>
      <c r="C28" s="25">
        <v>2</v>
      </c>
    </row>
    <row r="29" spans="1:3" ht="20.25" x14ac:dyDescent="0.2">
      <c r="A29" s="13">
        <v>21</v>
      </c>
      <c r="B29" s="24">
        <v>0</v>
      </c>
      <c r="C29" s="25">
        <v>2</v>
      </c>
    </row>
    <row r="30" spans="1:3" ht="20.25" x14ac:dyDescent="0.2">
      <c r="A30" s="13">
        <v>22</v>
      </c>
      <c r="B30" s="24">
        <v>0</v>
      </c>
      <c r="C30" s="25">
        <v>2</v>
      </c>
    </row>
    <row r="31" spans="1:3" ht="20.25" x14ac:dyDescent="0.2">
      <c r="A31" s="13">
        <v>23</v>
      </c>
      <c r="B31" s="24">
        <v>0</v>
      </c>
      <c r="C31" s="25">
        <v>2</v>
      </c>
    </row>
    <row r="32" spans="1:3" ht="20.25" x14ac:dyDescent="0.2">
      <c r="A32" s="13">
        <v>24</v>
      </c>
      <c r="B32" s="24">
        <v>0</v>
      </c>
      <c r="C32" s="25">
        <v>2</v>
      </c>
    </row>
    <row r="33" spans="1:3" ht="20.25" x14ac:dyDescent="0.2">
      <c r="A33" s="13">
        <v>25</v>
      </c>
      <c r="B33" s="24">
        <v>0</v>
      </c>
      <c r="C33" s="25">
        <v>2</v>
      </c>
    </row>
    <row r="34" spans="1:3" ht="20.25" x14ac:dyDescent="0.2">
      <c r="A34" s="13">
        <v>26</v>
      </c>
      <c r="B34" s="24">
        <v>0</v>
      </c>
      <c r="C34" s="25">
        <v>2</v>
      </c>
    </row>
    <row r="35" spans="1:3" ht="20.25" x14ac:dyDescent="0.2">
      <c r="A35" s="13">
        <v>27</v>
      </c>
      <c r="B35" s="24">
        <v>0</v>
      </c>
      <c r="C35" s="25">
        <v>2</v>
      </c>
    </row>
    <row r="36" spans="1:3" ht="20.25" x14ac:dyDescent="0.2">
      <c r="A36" s="13">
        <v>28</v>
      </c>
      <c r="B36" s="24">
        <v>0</v>
      </c>
      <c r="C36" s="25">
        <v>2</v>
      </c>
    </row>
    <row r="37" spans="1:3" ht="20.25" x14ac:dyDescent="0.2">
      <c r="A37" s="13">
        <v>29</v>
      </c>
      <c r="B37" s="24">
        <v>0</v>
      </c>
      <c r="C37" s="25">
        <v>2</v>
      </c>
    </row>
    <row r="38" spans="1:3" ht="20.25" x14ac:dyDescent="0.2">
      <c r="A38" s="13">
        <v>30</v>
      </c>
      <c r="B38" s="24">
        <v>0</v>
      </c>
      <c r="C38" s="25">
        <v>2</v>
      </c>
    </row>
    <row r="39" spans="1:3" ht="20.25" customHeight="1" x14ac:dyDescent="0.2">
      <c r="A39" s="215" t="s">
        <v>66</v>
      </c>
      <c r="B39" s="216"/>
      <c r="C39" s="217"/>
    </row>
    <row r="40" spans="1:3" x14ac:dyDescent="0.2">
      <c r="A40" s="209"/>
      <c r="B40" s="210"/>
      <c r="C40" s="211"/>
    </row>
    <row r="41" spans="1:3" ht="20.100000000000001" customHeight="1" x14ac:dyDescent="0.2">
      <c r="A41" s="212" t="s">
        <v>6</v>
      </c>
      <c r="B41" s="213"/>
      <c r="C41" s="214"/>
    </row>
    <row r="42" spans="1:3" ht="20.100000000000001" customHeight="1" x14ac:dyDescent="0.2">
      <c r="A42" s="9"/>
      <c r="B42" s="7"/>
      <c r="C42" s="10"/>
    </row>
    <row r="43" spans="1:3" ht="20.100000000000001" customHeight="1" thickBot="1" x14ac:dyDescent="0.25">
      <c r="A43" s="207" t="s">
        <v>7</v>
      </c>
      <c r="B43" s="208"/>
      <c r="C43" s="11"/>
    </row>
  </sheetData>
  <mergeCells count="10">
    <mergeCell ref="A1:C1"/>
    <mergeCell ref="A2:C2"/>
    <mergeCell ref="A3:C3"/>
    <mergeCell ref="A5:C5"/>
    <mergeCell ref="A43:B43"/>
    <mergeCell ref="A40:C40"/>
    <mergeCell ref="A41:C41"/>
    <mergeCell ref="A39:C39"/>
    <mergeCell ref="A6:C6"/>
    <mergeCell ref="A7:C7"/>
  </mergeCells>
  <phoneticPr fontId="0" type="noConversion"/>
  <printOptions horizontalCentered="1" verticalCentered="1"/>
  <pageMargins left="0.51181102362204722" right="0.59055118110236227" top="0.59055118110236227" bottom="0.59055118110236227" header="0.51181102362204722" footer="0.51181102362204722"/>
  <pageSetup paperSize="9" scale="90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Plan13">
    <tabColor indexed="49"/>
    <pageSetUpPr fitToPage="1"/>
  </sheetPr>
  <dimension ref="A3:G29"/>
  <sheetViews>
    <sheetView topLeftCell="A4" zoomScale="75" workbookViewId="0">
      <selection activeCell="N27" sqref="N27"/>
    </sheetView>
  </sheetViews>
  <sheetFormatPr defaultRowHeight="12.75" x14ac:dyDescent="0.2"/>
  <cols>
    <col min="1" max="2" width="15.7109375" customWidth="1"/>
    <col min="3" max="3" width="26.7109375" customWidth="1"/>
    <col min="4" max="4" width="15" customWidth="1"/>
    <col min="5" max="6" width="15.7109375" customWidth="1"/>
    <col min="7" max="7" width="26.7109375" customWidth="1"/>
  </cols>
  <sheetData>
    <row r="3" spans="1:7" ht="13.5" thickBot="1" x14ac:dyDescent="0.25"/>
    <row r="4" spans="1:7" ht="39.950000000000003" customHeight="1" thickBot="1" x14ac:dyDescent="0.25">
      <c r="A4" s="16" t="s">
        <v>13</v>
      </c>
      <c r="B4" s="17" t="s">
        <v>64</v>
      </c>
      <c r="C4" s="18" t="s">
        <v>9</v>
      </c>
      <c r="D4" s="15"/>
      <c r="E4" s="16" t="s">
        <v>13</v>
      </c>
      <c r="F4" s="17" t="s">
        <v>8</v>
      </c>
      <c r="G4" s="18" t="s">
        <v>9</v>
      </c>
    </row>
    <row r="5" spans="1:7" ht="39.950000000000003" customHeight="1" x14ac:dyDescent="0.2">
      <c r="A5" s="19" t="s">
        <v>14</v>
      </c>
      <c r="B5" s="45"/>
      <c r="C5" s="46"/>
      <c r="D5" s="14"/>
      <c r="E5" s="22">
        <v>26</v>
      </c>
      <c r="F5" s="45"/>
      <c r="G5" s="46"/>
    </row>
    <row r="6" spans="1:7" ht="39.950000000000003" customHeight="1" x14ac:dyDescent="0.2">
      <c r="A6" s="20" t="s">
        <v>15</v>
      </c>
      <c r="B6" s="45"/>
      <c r="C6" s="46"/>
      <c r="D6" s="14"/>
      <c r="E6" s="23">
        <v>27</v>
      </c>
      <c r="F6" s="45"/>
      <c r="G6" s="46"/>
    </row>
    <row r="7" spans="1:7" ht="39.950000000000003" customHeight="1" x14ac:dyDescent="0.2">
      <c r="A7" s="20" t="s">
        <v>16</v>
      </c>
      <c r="B7" s="45"/>
      <c r="C7" s="46"/>
      <c r="D7" s="14"/>
      <c r="E7" s="23">
        <v>28</v>
      </c>
      <c r="F7" s="45"/>
      <c r="G7" s="46"/>
    </row>
    <row r="8" spans="1:7" ht="39.950000000000003" customHeight="1" x14ac:dyDescent="0.2">
      <c r="A8" s="20" t="s">
        <v>17</v>
      </c>
      <c r="B8" s="45"/>
      <c r="C8" s="46"/>
      <c r="D8" s="14"/>
      <c r="E8" s="22">
        <v>29</v>
      </c>
      <c r="F8" s="45"/>
      <c r="G8" s="46"/>
    </row>
    <row r="9" spans="1:7" ht="39.950000000000003" customHeight="1" x14ac:dyDescent="0.2">
      <c r="A9" s="20" t="s">
        <v>18</v>
      </c>
      <c r="B9" s="45"/>
      <c r="C9" s="46"/>
      <c r="D9" s="14"/>
      <c r="E9" s="23">
        <v>30</v>
      </c>
      <c r="F9" s="45"/>
      <c r="G9" s="46"/>
    </row>
    <row r="10" spans="1:7" ht="39.950000000000003" customHeight="1" x14ac:dyDescent="0.2">
      <c r="A10" s="20" t="s">
        <v>19</v>
      </c>
      <c r="B10" s="45"/>
      <c r="C10" s="46"/>
      <c r="D10" s="14"/>
      <c r="E10" s="23">
        <v>31</v>
      </c>
      <c r="F10" s="45"/>
      <c r="G10" s="46"/>
    </row>
    <row r="11" spans="1:7" ht="39.950000000000003" customHeight="1" x14ac:dyDescent="0.2">
      <c r="A11" s="20" t="s">
        <v>20</v>
      </c>
      <c r="B11" s="45"/>
      <c r="C11" s="46"/>
      <c r="D11" s="14"/>
      <c r="E11" s="22">
        <v>32</v>
      </c>
      <c r="F11" s="45"/>
      <c r="G11" s="46"/>
    </row>
    <row r="12" spans="1:7" ht="39.950000000000003" customHeight="1" x14ac:dyDescent="0.2">
      <c r="A12" s="20" t="s">
        <v>21</v>
      </c>
      <c r="B12" s="45"/>
      <c r="C12" s="46"/>
      <c r="D12" s="14"/>
      <c r="E12" s="23">
        <v>33</v>
      </c>
      <c r="F12" s="45"/>
      <c r="G12" s="46"/>
    </row>
    <row r="13" spans="1:7" ht="39.950000000000003" customHeight="1" x14ac:dyDescent="0.2">
      <c r="A13" s="20" t="s">
        <v>22</v>
      </c>
      <c r="B13" s="45"/>
      <c r="C13" s="46"/>
      <c r="D13" s="14"/>
      <c r="E13" s="23">
        <v>34</v>
      </c>
      <c r="F13" s="45"/>
      <c r="G13" s="46"/>
    </row>
    <row r="14" spans="1:7" ht="39.950000000000003" customHeight="1" x14ac:dyDescent="0.2">
      <c r="A14" s="20" t="s">
        <v>23</v>
      </c>
      <c r="B14" s="45"/>
      <c r="C14" s="46"/>
      <c r="D14" s="14"/>
      <c r="E14" s="22">
        <v>35</v>
      </c>
      <c r="F14" s="45"/>
      <c r="G14" s="46"/>
    </row>
    <row r="15" spans="1:7" ht="39.950000000000003" customHeight="1" x14ac:dyDescent="0.2">
      <c r="A15" s="20" t="s">
        <v>24</v>
      </c>
      <c r="B15" s="45"/>
      <c r="C15" s="46"/>
      <c r="D15" s="14"/>
      <c r="E15" s="23">
        <v>36</v>
      </c>
      <c r="F15" s="45"/>
      <c r="G15" s="46"/>
    </row>
    <row r="16" spans="1:7" ht="39.950000000000003" customHeight="1" x14ac:dyDescent="0.2">
      <c r="A16" s="20" t="s">
        <v>25</v>
      </c>
      <c r="B16" s="45"/>
      <c r="C16" s="46"/>
      <c r="D16" s="14"/>
      <c r="E16" s="23">
        <v>37</v>
      </c>
      <c r="F16" s="45"/>
      <c r="G16" s="46"/>
    </row>
    <row r="17" spans="1:7" ht="39.950000000000003" customHeight="1" x14ac:dyDescent="0.2">
      <c r="A17" s="20" t="s">
        <v>26</v>
      </c>
      <c r="B17" s="45"/>
      <c r="C17" s="46"/>
      <c r="D17" s="14"/>
      <c r="E17" s="22">
        <v>38</v>
      </c>
      <c r="F17" s="45"/>
      <c r="G17" s="46"/>
    </row>
    <row r="18" spans="1:7" ht="39.950000000000003" customHeight="1" x14ac:dyDescent="0.2">
      <c r="A18" s="20" t="s">
        <v>27</v>
      </c>
      <c r="B18" s="45"/>
      <c r="C18" s="46"/>
      <c r="D18" s="14"/>
      <c r="E18" s="23">
        <v>39</v>
      </c>
      <c r="F18" s="45"/>
      <c r="G18" s="46"/>
    </row>
    <row r="19" spans="1:7" ht="39.950000000000003" customHeight="1" x14ac:dyDescent="0.2">
      <c r="A19" s="20" t="s">
        <v>28</v>
      </c>
      <c r="B19" s="45"/>
      <c r="C19" s="46"/>
      <c r="D19" s="14"/>
      <c r="E19" s="23">
        <v>40</v>
      </c>
      <c r="F19" s="45"/>
      <c r="G19" s="46"/>
    </row>
    <row r="20" spans="1:7" ht="39.950000000000003" customHeight="1" x14ac:dyDescent="0.2">
      <c r="A20" s="20" t="s">
        <v>29</v>
      </c>
      <c r="B20" s="45"/>
      <c r="C20" s="46"/>
      <c r="D20" s="14"/>
      <c r="E20" s="22">
        <v>41</v>
      </c>
      <c r="F20" s="45"/>
      <c r="G20" s="46"/>
    </row>
    <row r="21" spans="1:7" ht="39.950000000000003" customHeight="1" x14ac:dyDescent="0.2">
      <c r="A21" s="20" t="s">
        <v>30</v>
      </c>
      <c r="B21" s="45"/>
      <c r="C21" s="46"/>
      <c r="D21" s="14"/>
      <c r="E21" s="23">
        <v>42</v>
      </c>
      <c r="F21" s="45"/>
      <c r="G21" s="46"/>
    </row>
    <row r="22" spans="1:7" ht="39.950000000000003" customHeight="1" x14ac:dyDescent="0.2">
      <c r="A22" s="20" t="s">
        <v>31</v>
      </c>
      <c r="B22" s="45"/>
      <c r="C22" s="46"/>
      <c r="D22" s="14"/>
      <c r="E22" s="23">
        <v>43</v>
      </c>
      <c r="F22" s="45"/>
      <c r="G22" s="46"/>
    </row>
    <row r="23" spans="1:7" ht="39.950000000000003" customHeight="1" x14ac:dyDescent="0.2">
      <c r="A23" s="20" t="s">
        <v>32</v>
      </c>
      <c r="B23" s="45"/>
      <c r="C23" s="46"/>
      <c r="D23" s="14"/>
      <c r="E23" s="22">
        <v>44</v>
      </c>
      <c r="F23" s="45"/>
      <c r="G23" s="46"/>
    </row>
    <row r="24" spans="1:7" ht="39.950000000000003" customHeight="1" x14ac:dyDescent="0.2">
      <c r="A24" s="20" t="s">
        <v>33</v>
      </c>
      <c r="B24" s="45"/>
      <c r="C24" s="46"/>
      <c r="D24" s="14"/>
      <c r="E24" s="23">
        <v>45</v>
      </c>
      <c r="F24" s="45"/>
      <c r="G24" s="46"/>
    </row>
    <row r="25" spans="1:7" ht="39.950000000000003" customHeight="1" x14ac:dyDescent="0.2">
      <c r="A25" s="20" t="s">
        <v>34</v>
      </c>
      <c r="B25" s="45"/>
      <c r="C25" s="46"/>
      <c r="D25" s="14"/>
      <c r="E25" s="23">
        <v>46</v>
      </c>
      <c r="F25" s="45"/>
      <c r="G25" s="46"/>
    </row>
    <row r="26" spans="1:7" ht="39.950000000000003" customHeight="1" x14ac:dyDescent="0.2">
      <c r="A26" s="20" t="s">
        <v>35</v>
      </c>
      <c r="B26" s="45"/>
      <c r="C26" s="46"/>
      <c r="D26" s="14"/>
      <c r="E26" s="22">
        <v>47</v>
      </c>
      <c r="F26" s="45"/>
      <c r="G26" s="46"/>
    </row>
    <row r="27" spans="1:7" ht="39.950000000000003" customHeight="1" x14ac:dyDescent="0.2">
      <c r="A27" s="20" t="s">
        <v>36</v>
      </c>
      <c r="B27" s="45"/>
      <c r="C27" s="46"/>
      <c r="D27" s="14"/>
      <c r="E27" s="23">
        <v>48</v>
      </c>
      <c r="F27" s="45"/>
      <c r="G27" s="46"/>
    </row>
    <row r="28" spans="1:7" ht="39.950000000000003" customHeight="1" x14ac:dyDescent="0.2">
      <c r="A28" s="20" t="s">
        <v>37</v>
      </c>
      <c r="B28" s="45"/>
      <c r="C28" s="46"/>
      <c r="D28" s="14"/>
      <c r="E28" s="23">
        <v>49</v>
      </c>
      <c r="F28" s="45"/>
      <c r="G28" s="46"/>
    </row>
    <row r="29" spans="1:7" ht="39.950000000000003" customHeight="1" thickBot="1" x14ac:dyDescent="0.25">
      <c r="A29" s="21" t="s">
        <v>38</v>
      </c>
      <c r="B29" s="45"/>
      <c r="C29" s="46"/>
      <c r="D29" s="14"/>
      <c r="E29" s="22">
        <v>50</v>
      </c>
      <c r="F29" s="45"/>
      <c r="G29" s="46"/>
    </row>
  </sheetData>
  <phoneticPr fontId="0" type="noConversion"/>
  <pageMargins left="0.39370078740157483" right="0.39370078740157483" top="0.39370078740157483" bottom="0.59055118110236227" header="0.51181102362204722" footer="0.51181102362204722"/>
  <pageSetup paperSize="9" scale="71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Plan14">
    <tabColor indexed="49"/>
    <pageSetUpPr fitToPage="1"/>
  </sheetPr>
  <dimension ref="A3:G29"/>
  <sheetViews>
    <sheetView topLeftCell="A4" zoomScale="75" workbookViewId="0">
      <selection activeCell="N27" sqref="N27"/>
    </sheetView>
  </sheetViews>
  <sheetFormatPr defaultRowHeight="12.75" x14ac:dyDescent="0.2"/>
  <cols>
    <col min="1" max="1" width="12.7109375" customWidth="1"/>
    <col min="2" max="2" width="19.42578125" customWidth="1"/>
    <col min="3" max="3" width="26.7109375" customWidth="1"/>
    <col min="4" max="4" width="15" customWidth="1"/>
    <col min="5" max="5" width="12.7109375" customWidth="1"/>
    <col min="6" max="6" width="19.7109375" customWidth="1"/>
    <col min="7" max="7" width="26.7109375" customWidth="1"/>
  </cols>
  <sheetData>
    <row r="3" spans="1:7" ht="13.5" thickBot="1" x14ac:dyDescent="0.25"/>
    <row r="4" spans="1:7" ht="39.950000000000003" customHeight="1" thickBot="1" x14ac:dyDescent="0.25">
      <c r="A4" s="16" t="s">
        <v>13</v>
      </c>
      <c r="B4" s="17" t="s">
        <v>64</v>
      </c>
      <c r="C4" s="18" t="s">
        <v>9</v>
      </c>
      <c r="D4" s="15"/>
      <c r="E4" s="16" t="s">
        <v>13</v>
      </c>
      <c r="F4" s="17" t="s">
        <v>64</v>
      </c>
      <c r="G4" s="18" t="s">
        <v>9</v>
      </c>
    </row>
    <row r="5" spans="1:7" ht="39.950000000000003" customHeight="1" x14ac:dyDescent="0.2">
      <c r="A5" s="19" t="s">
        <v>39</v>
      </c>
      <c r="B5" s="45"/>
      <c r="C5" s="46"/>
      <c r="D5" s="14"/>
      <c r="E5" s="22">
        <v>76</v>
      </c>
      <c r="F5" s="45"/>
      <c r="G5" s="46"/>
    </row>
    <row r="6" spans="1:7" ht="39.950000000000003" customHeight="1" x14ac:dyDescent="0.2">
      <c r="A6" s="20" t="s">
        <v>40</v>
      </c>
      <c r="B6" s="45"/>
      <c r="C6" s="46"/>
      <c r="D6" s="14"/>
      <c r="E6" s="23">
        <v>77</v>
      </c>
      <c r="F6" s="45"/>
      <c r="G6" s="46"/>
    </row>
    <row r="7" spans="1:7" ht="39.950000000000003" customHeight="1" x14ac:dyDescent="0.2">
      <c r="A7" s="20" t="s">
        <v>41</v>
      </c>
      <c r="B7" s="45"/>
      <c r="C7" s="46"/>
      <c r="D7" s="14"/>
      <c r="E7" s="23">
        <v>78</v>
      </c>
      <c r="F7" s="45"/>
      <c r="G7" s="46"/>
    </row>
    <row r="8" spans="1:7" ht="39.950000000000003" customHeight="1" x14ac:dyDescent="0.2">
      <c r="A8" s="20" t="s">
        <v>42</v>
      </c>
      <c r="B8" s="45"/>
      <c r="C8" s="46"/>
      <c r="D8" s="14"/>
      <c r="E8" s="23">
        <v>79</v>
      </c>
      <c r="F8" s="45"/>
      <c r="G8" s="46"/>
    </row>
    <row r="9" spans="1:7" ht="39.950000000000003" customHeight="1" x14ac:dyDescent="0.2">
      <c r="A9" s="20" t="s">
        <v>43</v>
      </c>
      <c r="B9" s="45"/>
      <c r="C9" s="46"/>
      <c r="D9" s="14"/>
      <c r="E9" s="23">
        <v>80</v>
      </c>
      <c r="F9" s="45"/>
      <c r="G9" s="46"/>
    </row>
    <row r="10" spans="1:7" ht="39.950000000000003" customHeight="1" x14ac:dyDescent="0.2">
      <c r="A10" s="20" t="s">
        <v>44</v>
      </c>
      <c r="B10" s="45"/>
      <c r="C10" s="46"/>
      <c r="D10" s="14"/>
      <c r="E10" s="23">
        <v>81</v>
      </c>
      <c r="F10" s="45"/>
      <c r="G10" s="46"/>
    </row>
    <row r="11" spans="1:7" ht="39.950000000000003" customHeight="1" x14ac:dyDescent="0.2">
      <c r="A11" s="20" t="s">
        <v>45</v>
      </c>
      <c r="B11" s="45"/>
      <c r="C11" s="46"/>
      <c r="D11" s="14"/>
      <c r="E11" s="23">
        <v>82</v>
      </c>
      <c r="F11" s="45"/>
      <c r="G11" s="46"/>
    </row>
    <row r="12" spans="1:7" ht="39.950000000000003" customHeight="1" x14ac:dyDescent="0.2">
      <c r="A12" s="20" t="s">
        <v>46</v>
      </c>
      <c r="B12" s="45"/>
      <c r="C12" s="46"/>
      <c r="D12" s="14"/>
      <c r="E12" s="23">
        <v>83</v>
      </c>
      <c r="F12" s="45"/>
      <c r="G12" s="46"/>
    </row>
    <row r="13" spans="1:7" ht="39.950000000000003" customHeight="1" x14ac:dyDescent="0.2">
      <c r="A13" s="20" t="s">
        <v>47</v>
      </c>
      <c r="B13" s="45"/>
      <c r="C13" s="46"/>
      <c r="D13" s="14"/>
      <c r="E13" s="23">
        <v>84</v>
      </c>
      <c r="F13" s="45"/>
      <c r="G13" s="46"/>
    </row>
    <row r="14" spans="1:7" ht="39.950000000000003" customHeight="1" x14ac:dyDescent="0.2">
      <c r="A14" s="20" t="s">
        <v>48</v>
      </c>
      <c r="B14" s="45"/>
      <c r="C14" s="46"/>
      <c r="D14" s="14"/>
      <c r="E14" s="23">
        <v>85</v>
      </c>
      <c r="F14" s="45"/>
      <c r="G14" s="46"/>
    </row>
    <row r="15" spans="1:7" ht="39.950000000000003" customHeight="1" x14ac:dyDescent="0.2">
      <c r="A15" s="20" t="s">
        <v>49</v>
      </c>
      <c r="B15" s="45"/>
      <c r="C15" s="46"/>
      <c r="D15" s="14"/>
      <c r="E15" s="23">
        <v>86</v>
      </c>
      <c r="F15" s="45"/>
      <c r="G15" s="46"/>
    </row>
    <row r="16" spans="1:7" ht="39.950000000000003" customHeight="1" x14ac:dyDescent="0.2">
      <c r="A16" s="20" t="s">
        <v>50</v>
      </c>
      <c r="B16" s="45"/>
      <c r="C16" s="46"/>
      <c r="D16" s="14"/>
      <c r="E16" s="23">
        <v>87</v>
      </c>
      <c r="F16" s="45"/>
      <c r="G16" s="46"/>
    </row>
    <row r="17" spans="1:7" ht="39.950000000000003" customHeight="1" x14ac:dyDescent="0.2">
      <c r="A17" s="20" t="s">
        <v>51</v>
      </c>
      <c r="B17" s="45"/>
      <c r="C17" s="46"/>
      <c r="D17" s="14"/>
      <c r="E17" s="23">
        <v>88</v>
      </c>
      <c r="F17" s="45"/>
      <c r="G17" s="46"/>
    </row>
    <row r="18" spans="1:7" ht="39.950000000000003" customHeight="1" x14ac:dyDescent="0.2">
      <c r="A18" s="20" t="s">
        <v>52</v>
      </c>
      <c r="B18" s="45"/>
      <c r="C18" s="46"/>
      <c r="D18" s="14"/>
      <c r="E18" s="23">
        <v>89</v>
      </c>
      <c r="F18" s="45"/>
      <c r="G18" s="46"/>
    </row>
    <row r="19" spans="1:7" ht="39.950000000000003" customHeight="1" x14ac:dyDescent="0.2">
      <c r="A19" s="20" t="s">
        <v>53</v>
      </c>
      <c r="B19" s="45"/>
      <c r="C19" s="46"/>
      <c r="D19" s="14"/>
      <c r="E19" s="23">
        <v>90</v>
      </c>
      <c r="F19" s="45"/>
      <c r="G19" s="46"/>
    </row>
    <row r="20" spans="1:7" ht="39.950000000000003" customHeight="1" x14ac:dyDescent="0.2">
      <c r="A20" s="20" t="s">
        <v>54</v>
      </c>
      <c r="B20" s="45"/>
      <c r="C20" s="46"/>
      <c r="D20" s="14"/>
      <c r="E20" s="23">
        <v>91</v>
      </c>
      <c r="F20" s="45"/>
      <c r="G20" s="46"/>
    </row>
    <row r="21" spans="1:7" ht="39.950000000000003" customHeight="1" x14ac:dyDescent="0.2">
      <c r="A21" s="20" t="s">
        <v>55</v>
      </c>
      <c r="B21" s="45"/>
      <c r="C21" s="46"/>
      <c r="D21" s="14"/>
      <c r="E21" s="23">
        <v>92</v>
      </c>
      <c r="F21" s="45"/>
      <c r="G21" s="46"/>
    </row>
    <row r="22" spans="1:7" ht="39.950000000000003" customHeight="1" x14ac:dyDescent="0.2">
      <c r="A22" s="20" t="s">
        <v>56</v>
      </c>
      <c r="B22" s="45"/>
      <c r="C22" s="46"/>
      <c r="D22" s="14"/>
      <c r="E22" s="23">
        <v>93</v>
      </c>
      <c r="F22" s="45"/>
      <c r="G22" s="46"/>
    </row>
    <row r="23" spans="1:7" ht="39.950000000000003" customHeight="1" x14ac:dyDescent="0.2">
      <c r="A23" s="20" t="s">
        <v>57</v>
      </c>
      <c r="B23" s="45"/>
      <c r="C23" s="46"/>
      <c r="D23" s="14"/>
      <c r="E23" s="23">
        <v>94</v>
      </c>
      <c r="F23" s="45"/>
      <c r="G23" s="46"/>
    </row>
    <row r="24" spans="1:7" ht="39.950000000000003" customHeight="1" x14ac:dyDescent="0.2">
      <c r="A24" s="20" t="s">
        <v>58</v>
      </c>
      <c r="B24" s="45"/>
      <c r="C24" s="46"/>
      <c r="D24" s="14"/>
      <c r="E24" s="23">
        <v>95</v>
      </c>
      <c r="F24" s="45"/>
      <c r="G24" s="46"/>
    </row>
    <row r="25" spans="1:7" ht="39.950000000000003" customHeight="1" x14ac:dyDescent="0.2">
      <c r="A25" s="20" t="s">
        <v>59</v>
      </c>
      <c r="B25" s="45"/>
      <c r="C25" s="46"/>
      <c r="D25" s="14"/>
      <c r="E25" s="23">
        <v>96</v>
      </c>
      <c r="F25" s="45"/>
      <c r="G25" s="46"/>
    </row>
    <row r="26" spans="1:7" ht="39.950000000000003" customHeight="1" x14ac:dyDescent="0.2">
      <c r="A26" s="20" t="s">
        <v>60</v>
      </c>
      <c r="B26" s="45"/>
      <c r="C26" s="46"/>
      <c r="D26" s="14"/>
      <c r="E26" s="23">
        <v>97</v>
      </c>
      <c r="F26" s="45"/>
      <c r="G26" s="46"/>
    </row>
    <row r="27" spans="1:7" ht="39.950000000000003" customHeight="1" x14ac:dyDescent="0.2">
      <c r="A27" s="20" t="s">
        <v>61</v>
      </c>
      <c r="B27" s="45"/>
      <c r="C27" s="46"/>
      <c r="D27" s="14"/>
      <c r="E27" s="23">
        <v>98</v>
      </c>
      <c r="F27" s="45"/>
      <c r="G27" s="46"/>
    </row>
    <row r="28" spans="1:7" ht="39.950000000000003" customHeight="1" x14ac:dyDescent="0.2">
      <c r="A28" s="20" t="s">
        <v>62</v>
      </c>
      <c r="B28" s="45"/>
      <c r="C28" s="46"/>
      <c r="D28" s="14"/>
      <c r="E28" s="23">
        <v>99</v>
      </c>
      <c r="F28" s="45"/>
      <c r="G28" s="46"/>
    </row>
    <row r="29" spans="1:7" ht="39.950000000000003" customHeight="1" x14ac:dyDescent="0.2">
      <c r="A29" s="20" t="s">
        <v>63</v>
      </c>
      <c r="B29" s="45"/>
      <c r="C29" s="46"/>
      <c r="D29" s="14"/>
      <c r="E29" s="23">
        <v>100</v>
      </c>
      <c r="F29" s="45"/>
      <c r="G29" s="46"/>
    </row>
  </sheetData>
  <phoneticPr fontId="0" type="noConversion"/>
  <pageMargins left="0.39370078740157483" right="0.39370078740157483" top="0.39370078740157483" bottom="0.59055118110236227" header="0.51181102362204722" footer="0.51181102362204722"/>
  <pageSetup paperSize="9" scale="71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14</vt:i4>
      </vt:variant>
      <vt:variant>
        <vt:lpstr>Intervalos Nomeados</vt:lpstr>
      </vt:variant>
      <vt:variant>
        <vt:i4>20</vt:i4>
      </vt:variant>
    </vt:vector>
  </HeadingPairs>
  <TitlesOfParts>
    <vt:vector size="34" baseType="lpstr">
      <vt:lpstr>ELITE</vt:lpstr>
      <vt:lpstr>SUB30</vt:lpstr>
      <vt:lpstr>MA1</vt:lpstr>
      <vt:lpstr>MA2</vt:lpstr>
      <vt:lpstr>MB1</vt:lpstr>
      <vt:lpstr>MB2</vt:lpstr>
      <vt:lpstr>MC1</vt:lpstr>
      <vt:lpstr>MASTER D </vt:lpstr>
      <vt:lpstr>MASTER FEM</vt:lpstr>
      <vt:lpstr>ELITE FEM</vt:lpstr>
      <vt:lpstr>RESULTADO</vt:lpstr>
      <vt:lpstr>PONTUAÇÃO</vt:lpstr>
      <vt:lpstr>FL Nº 01 CHEGADA</vt:lpstr>
      <vt:lpstr>FL Nº 02 CHEGADA</vt:lpstr>
      <vt:lpstr>'ELITE FEM'!Area_de_impressao</vt:lpstr>
      <vt:lpstr>'MA1'!Area_de_impressao</vt:lpstr>
      <vt:lpstr>'MA2'!Area_de_impressao</vt:lpstr>
      <vt:lpstr>'MASTER D '!Area_de_impressao</vt:lpstr>
      <vt:lpstr>'MASTER FEM'!Area_de_impressao</vt:lpstr>
      <vt:lpstr>'MB2'!Area_de_impressao</vt:lpstr>
      <vt:lpstr>'MC1'!Area_de_impressao</vt:lpstr>
      <vt:lpstr>RESULTADO!Area_de_impressao</vt:lpstr>
      <vt:lpstr>'SUB30'!Area_de_impressao</vt:lpstr>
      <vt:lpstr>ELITE!Titulos_de_impressao</vt:lpstr>
      <vt:lpstr>'ELITE FEM'!Titulos_de_impressao</vt:lpstr>
      <vt:lpstr>'MA1'!Titulos_de_impressao</vt:lpstr>
      <vt:lpstr>'MA2'!Titulos_de_impressao</vt:lpstr>
      <vt:lpstr>'MASTER D '!Titulos_de_impressao</vt:lpstr>
      <vt:lpstr>'MASTER FEM'!Titulos_de_impressao</vt:lpstr>
      <vt:lpstr>'MB1'!Titulos_de_impressao</vt:lpstr>
      <vt:lpstr>'MB2'!Titulos_de_impressao</vt:lpstr>
      <vt:lpstr>'MC1'!Titulos_de_impressao</vt:lpstr>
      <vt:lpstr>RESULTADO!Titulos_de_impressao</vt:lpstr>
      <vt:lpstr>'SUB30'!Titulos_de_impressao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2ª ETAPA DO CAMPEONATO BAIANO DE CICLISMO</dc:title>
  <dc:subject>SÚMULA</dc:subject>
  <dc:creator>ALENCAR / Secretáro Geral - FBC</dc:creator>
  <dc:description>Modelo de Súmula Oficial em Excel adotada pela FBC, convertida através mod MS Word da CBC; Revisada em 24/03/06 por Alencar.</dc:description>
  <cp:lastModifiedBy>FBC</cp:lastModifiedBy>
  <cp:lastPrinted>2018-09-25T13:15:11Z</cp:lastPrinted>
  <dcterms:created xsi:type="dcterms:W3CDTF">2006-02-21T23:08:31Z</dcterms:created>
  <dcterms:modified xsi:type="dcterms:W3CDTF">2018-09-27T15:04:58Z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1882365778</vt:i4>
  </property>
  <property fmtid="{D5CDD505-2E9C-101B-9397-08002B2CF9AE}" pid="3" name="_EmailSubject">
    <vt:lpwstr>REPASSE DE SÚMULAS PARA USO NAS SELETIVAS XXX COPA NORDESTE DE CICLISMO DIAS 17 a 18 JUN 2006</vt:lpwstr>
  </property>
  <property fmtid="{D5CDD505-2E9C-101B-9397-08002B2CF9AE}" pid="4" name="_AuthorEmail">
    <vt:lpwstr>alencarvieira@atarde.com.br</vt:lpwstr>
  </property>
  <property fmtid="{D5CDD505-2E9C-101B-9397-08002B2CF9AE}" pid="5" name="_AuthorEmailDisplayName">
    <vt:lpwstr>alencarvieira@atarde.com.br</vt:lpwstr>
  </property>
  <property fmtid="{D5CDD505-2E9C-101B-9397-08002B2CF9AE}" pid="6" name="_ReviewingToolsShownOnce">
    <vt:lpwstr/>
  </property>
</Properties>
</file>