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checkCompatibility="1" defaultThemeVersion="124226"/>
  <bookViews>
    <workbookView xWindow="0" yWindow="0" windowWidth="19440" windowHeight="7545" tabRatio="872" firstSheet="11" activeTab="20"/>
  </bookViews>
  <sheets>
    <sheet name="ELITE MASC" sheetId="1" r:id="rId1"/>
    <sheet name="ELITE FEM" sheetId="50" r:id="rId2"/>
    <sheet name="SUB30" sheetId="19" r:id="rId3"/>
    <sheet name="MA1" sheetId="43" r:id="rId4"/>
    <sheet name="MA2" sheetId="26" r:id="rId5"/>
    <sheet name="MB1" sheetId="49" r:id="rId6"/>
    <sheet name="MB2" sheetId="33" r:id="rId7"/>
    <sheet name="MC1" sheetId="48" r:id="rId8"/>
    <sheet name="MC2" sheetId="46" r:id="rId9"/>
    <sheet name="MASTER FEM" sheetId="51" r:id="rId10"/>
    <sheet name="SPORT D FEM" sheetId="54" r:id="rId11"/>
    <sheet name="DINOS" sheetId="55" r:id="rId12"/>
    <sheet name="KINGS" sheetId="56" r:id="rId13"/>
    <sheet name="PNE" sheetId="57" r:id="rId14"/>
    <sheet name="DUPLAMISTA" sheetId="58" r:id="rId15"/>
    <sheet name="CICLOTURISMO" sheetId="59" r:id="rId16"/>
    <sheet name="TURISMO B" sheetId="60" r:id="rId17"/>
    <sheet name="MTB P. PESADO" sheetId="52" r:id="rId18"/>
    <sheet name="MTB FEMININO" sheetId="61" r:id="rId19"/>
    <sheet name="MTB TURIS FEMININO" sheetId="62" r:id="rId20"/>
    <sheet name="RESULTADO" sheetId="37" r:id="rId21"/>
    <sheet name="PONTUAÇÃO" sheetId="6" state="hidden" r:id="rId22"/>
    <sheet name="FL Nº 01 CHEGADA" sheetId="7" state="hidden" r:id="rId23"/>
    <sheet name="FL Nº 02 CHEGADA" sheetId="35" state="hidden" r:id="rId24"/>
  </sheets>
  <definedNames>
    <definedName name="_xlnm._FilterDatabase" localSheetId="0" hidden="1">'ELITE MASC'!$A$13:$E$50</definedName>
    <definedName name="_xlnm.Print_Area" localSheetId="15">CICLOTURISMO!$A$1:$E$43</definedName>
    <definedName name="_xlnm.Print_Area" localSheetId="11">DINOS!$A$1:$E$34</definedName>
    <definedName name="_xlnm.Print_Area" localSheetId="14">DUPLAMISTA!$A$1:$E$33</definedName>
    <definedName name="_xlnm.Print_Area" localSheetId="1">'ELITE FEM'!$A$1:$E$51</definedName>
    <definedName name="_xlnm.Print_Area" localSheetId="12">KINGS!$A$1:$E$50</definedName>
    <definedName name="_xlnm.Print_Area" localSheetId="3">'MA1'!$A$1:$E$57</definedName>
    <definedName name="_xlnm.Print_Area" localSheetId="9">'MASTER FEM'!$A$1:$E$37</definedName>
    <definedName name="_xlnm.Print_Area" localSheetId="5">'MB1'!$A$1:$E$39</definedName>
    <definedName name="_xlnm.Print_Area" localSheetId="6">'MB2'!$A$1:$E$34</definedName>
    <definedName name="_xlnm.Print_Area" localSheetId="7">'MC1'!$A$1:$E$41</definedName>
    <definedName name="_xlnm.Print_Area" localSheetId="8">'MC2'!$A$1:$E$50</definedName>
    <definedName name="_xlnm.Print_Area" localSheetId="18">'MTB FEMININO'!$A$1:$E$51</definedName>
    <definedName name="_xlnm.Print_Area" localSheetId="17">'MTB P. PESADO'!$A$1:$E$51</definedName>
    <definedName name="_xlnm.Print_Area" localSheetId="19">'MTB TURIS FEMININO'!$A$1:$E$51</definedName>
    <definedName name="_xlnm.Print_Area" localSheetId="13">PNE!$A$1:$E$37</definedName>
    <definedName name="_xlnm.Print_Area" localSheetId="20">RESULTADO!$A$1:$F$214</definedName>
    <definedName name="_xlnm.Print_Area" localSheetId="10">'SPORT D FEM'!$A$1:$E$33</definedName>
    <definedName name="_xlnm.Print_Area" localSheetId="2">'SUB30'!$A$1:$E$32</definedName>
    <definedName name="_xlnm.Print_Area" localSheetId="16">'TURISMO B'!$A$1:$E$51</definedName>
    <definedName name="_xlnm.Print_Titles" localSheetId="15">CICLOTURISMO!$10:$10</definedName>
    <definedName name="_xlnm.Print_Titles" localSheetId="11">DINOS!$10:$10</definedName>
    <definedName name="_xlnm.Print_Titles" localSheetId="14">DUPLAMISTA!$10:$10</definedName>
    <definedName name="_xlnm.Print_Titles" localSheetId="1">'ELITE FEM'!$10:$10</definedName>
    <definedName name="_xlnm.Print_Titles" localSheetId="0">'ELITE MASC'!$12:$12</definedName>
    <definedName name="_xlnm.Print_Titles" localSheetId="12">KINGS!$12:$12</definedName>
    <definedName name="_xlnm.Print_Titles" localSheetId="3">'MA1'!$12:$12</definedName>
    <definedName name="_xlnm.Print_Titles" localSheetId="4">'MA2'!$12:$12</definedName>
    <definedName name="_xlnm.Print_Titles" localSheetId="9">'MASTER FEM'!$10:$10</definedName>
    <definedName name="_xlnm.Print_Titles" localSheetId="5">'MB1'!$10:$10</definedName>
    <definedName name="_xlnm.Print_Titles" localSheetId="6">'MB2'!$12:$12</definedName>
    <definedName name="_xlnm.Print_Titles" localSheetId="7">'MC1'!$10:$10</definedName>
    <definedName name="_xlnm.Print_Titles" localSheetId="8">'MC2'!$12:$12</definedName>
    <definedName name="_xlnm.Print_Titles" localSheetId="18">'MTB FEMININO'!$10:$10</definedName>
    <definedName name="_xlnm.Print_Titles" localSheetId="17">'MTB P. PESADO'!$10:$10</definedName>
    <definedName name="_xlnm.Print_Titles" localSheetId="19">'MTB TURIS FEMININO'!$10:$10</definedName>
    <definedName name="_xlnm.Print_Titles" localSheetId="13">PNE!$10:$10</definedName>
    <definedName name="_xlnm.Print_Titles" localSheetId="20">RESULTADO!$14:$14</definedName>
    <definedName name="_xlnm.Print_Titles" localSheetId="10">'SPORT D FEM'!$10:$10</definedName>
    <definedName name="_xlnm.Print_Titles" localSheetId="2">'SUB30'!$12:$12</definedName>
    <definedName name="_xlnm.Print_Titles" localSheetId="16">'TURISMO B'!$10:$10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7" i="37"/>
  <c r="D62" l="1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206"/>
  <c r="C206"/>
  <c r="D205"/>
  <c r="C205"/>
  <c r="D204"/>
  <c r="C204"/>
  <c r="D203"/>
  <c r="C203"/>
  <c r="D202"/>
  <c r="C202"/>
  <c r="D201"/>
  <c r="C201"/>
  <c r="D200"/>
  <c r="C200"/>
  <c r="D199"/>
  <c r="C199"/>
  <c r="D198"/>
  <c r="C198"/>
  <c r="D197"/>
  <c r="C197"/>
  <c r="D194"/>
  <c r="C194"/>
  <c r="D193"/>
  <c r="C193"/>
  <c r="D192"/>
  <c r="C192"/>
  <c r="D191"/>
  <c r="C191"/>
  <c r="D190"/>
  <c r="C190"/>
  <c r="D189"/>
  <c r="C189"/>
  <c r="D188"/>
  <c r="C188"/>
  <c r="D187"/>
  <c r="C187"/>
  <c r="D186"/>
  <c r="C186"/>
  <c r="D185"/>
  <c r="C185"/>
  <c r="D184"/>
  <c r="C184"/>
  <c r="D183"/>
  <c r="C183"/>
  <c r="D182"/>
  <c r="C182"/>
  <c r="D181"/>
  <c r="C181"/>
  <c r="D180"/>
  <c r="C180"/>
  <c r="D179"/>
  <c r="C179"/>
  <c r="D178"/>
  <c r="C178"/>
  <c r="D177"/>
  <c r="C177"/>
  <c r="D176"/>
  <c r="C176"/>
  <c r="D175"/>
  <c r="C175"/>
  <c r="D172"/>
  <c r="C172"/>
  <c r="D171"/>
  <c r="C171"/>
  <c r="D170"/>
  <c r="C170"/>
  <c r="D169"/>
  <c r="C169"/>
  <c r="D168"/>
  <c r="C168"/>
  <c r="D167"/>
  <c r="C167"/>
  <c r="D166"/>
  <c r="C166"/>
  <c r="D165"/>
  <c r="C165"/>
  <c r="D164"/>
  <c r="C164"/>
  <c r="D163"/>
  <c r="C163"/>
  <c r="D162"/>
  <c r="C162"/>
  <c r="D161"/>
  <c r="C161"/>
  <c r="D160"/>
  <c r="C160"/>
  <c r="D159"/>
  <c r="C159"/>
  <c r="D158"/>
  <c r="C158"/>
  <c r="D157"/>
  <c r="C157"/>
  <c r="D156"/>
  <c r="C156"/>
  <c r="D155"/>
  <c r="C155"/>
  <c r="D154"/>
  <c r="C154"/>
  <c r="D153"/>
  <c r="C153"/>
  <c r="D152"/>
  <c r="C152"/>
  <c r="D151"/>
  <c r="C151"/>
  <c r="D150"/>
  <c r="C150"/>
  <c r="D149"/>
  <c r="C149"/>
  <c r="D148"/>
  <c r="C148"/>
  <c r="D147"/>
  <c r="C147"/>
  <c r="D146"/>
  <c r="C146"/>
  <c r="D145"/>
  <c r="C145"/>
  <c r="D141"/>
  <c r="C141"/>
  <c r="D140"/>
  <c r="C140"/>
  <c r="D139"/>
  <c r="C139"/>
  <c r="D138"/>
  <c r="C138"/>
  <c r="D137"/>
  <c r="C137"/>
  <c r="D136"/>
  <c r="C136"/>
  <c r="D135"/>
  <c r="C135"/>
  <c r="D134"/>
  <c r="C134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0"/>
  <c r="C90"/>
  <c r="D214"/>
  <c r="C214"/>
  <c r="D211"/>
  <c r="C211"/>
  <c r="D210"/>
  <c r="C210"/>
  <c r="D209"/>
  <c r="C209"/>
  <c r="D80"/>
  <c r="C80"/>
  <c r="D79"/>
  <c r="C79"/>
  <c r="D78"/>
  <c r="C78"/>
  <c r="D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40"/>
  <c r="C40"/>
  <c r="D39"/>
  <c r="C39"/>
  <c r="D38"/>
  <c r="C38"/>
  <c r="D37"/>
  <c r="C37"/>
  <c r="D36"/>
  <c r="C36"/>
  <c r="D35"/>
  <c r="C35"/>
  <c r="D29"/>
  <c r="C29"/>
  <c r="D27"/>
  <c r="C27"/>
  <c r="D26"/>
  <c r="C26"/>
  <c r="D25"/>
  <c r="C25"/>
  <c r="D24"/>
  <c r="C24"/>
  <c r="D23"/>
  <c r="C23"/>
  <c r="D22"/>
  <c r="C22"/>
  <c r="D196"/>
  <c r="D92" l="1"/>
  <c r="C92"/>
  <c r="D91"/>
  <c r="C91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213"/>
  <c r="C213"/>
  <c r="D208"/>
  <c r="C208"/>
  <c r="C196"/>
  <c r="D174"/>
  <c r="C174"/>
  <c r="C144"/>
  <c r="D144"/>
  <c r="D143"/>
  <c r="C143"/>
  <c r="C95"/>
  <c r="D95"/>
  <c r="C96"/>
  <c r="D96"/>
  <c r="D94"/>
  <c r="C94"/>
  <c r="D64"/>
  <c r="C64"/>
  <c r="D42"/>
  <c r="C42"/>
  <c r="C32"/>
  <c r="D32"/>
  <c r="C33"/>
  <c r="D33"/>
  <c r="C34"/>
  <c r="D34"/>
  <c r="D31"/>
  <c r="C31"/>
  <c r="D19"/>
  <c r="C19"/>
  <c r="C16"/>
  <c r="D16"/>
  <c r="C17"/>
  <c r="D17"/>
  <c r="C18"/>
  <c r="D18"/>
  <c r="C20"/>
  <c r="D20"/>
  <c r="C21"/>
  <c r="D21"/>
  <c r="C28"/>
  <c r="D28"/>
</calcChain>
</file>

<file path=xl/sharedStrings.xml><?xml version="1.0" encoding="utf-8"?>
<sst xmlns="http://schemas.openxmlformats.org/spreadsheetml/2006/main" count="1019" uniqueCount="507">
  <si>
    <t>INSCRITOS</t>
  </si>
  <si>
    <t>No.</t>
  </si>
  <si>
    <t>Nome e Sobremone</t>
  </si>
  <si>
    <t>Equipe/Cidade</t>
  </si>
  <si>
    <t>Nome e Sobrenome</t>
  </si>
  <si>
    <t>ELITE</t>
  </si>
  <si>
    <t>CLASSIFICAÇÃO DA ETAPA</t>
  </si>
  <si>
    <t>Líder / Etapa</t>
  </si>
  <si>
    <t>CLASS</t>
  </si>
  <si>
    <t>TEMPO</t>
  </si>
  <si>
    <t>POSIÇÃO</t>
  </si>
  <si>
    <t>CLASSIFICAÇÃO GERAL INDIVIDUAL EM ETAPAS</t>
  </si>
  <si>
    <t>FEDERAÇÃO BAIANA DE CICLISMO</t>
  </si>
  <si>
    <t>POS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</si>
  <si>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</si>
  <si>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</si>
  <si>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</si>
  <si>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</si>
  <si>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</si>
  <si>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</si>
  <si>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</si>
  <si>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</si>
  <si>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</si>
  <si>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</si>
  <si>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</si>
  <si>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</si>
  <si>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</si>
  <si>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</si>
  <si>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</si>
  <si>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</si>
  <si>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</si>
  <si>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</si>
  <si>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</si>
  <si>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</si>
  <si>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</si>
  <si>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</si>
  <si>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</si>
  <si>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</si>
  <si>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</si>
  <si>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</si>
  <si>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</si>
  <si>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</si>
  <si>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</si>
  <si>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</si>
  <si>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</si>
  <si>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</si>
  <si>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</si>
  <si>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</si>
  <si>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</si>
  <si>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</si>
  <si>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</si>
  <si>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</si>
  <si>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</si>
  <si>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</si>
  <si>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</si>
  <si>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</si>
  <si>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</si>
  <si>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</si>
  <si>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</si>
  <si>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</si>
  <si>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</si>
  <si>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</si>
  <si>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</si>
  <si>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</si>
  <si>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PLACA</t>
  </si>
  <si>
    <t>CAMPEONATO    ESTADUAL</t>
  </si>
  <si>
    <t>* Corredores que finalizam  =  2 ( pontos )</t>
  </si>
  <si>
    <t>CICLISMO / MTB</t>
  </si>
  <si>
    <t>COM BONUS DE FINALIZAÇÃO</t>
  </si>
  <si>
    <t>Com o prenchimento desta ficha de inscrição declaro-me apto a participar desta competição. Declarando outrossim, respeitar disciplinadamente Normas e Regulamentos da modalidade esportiva, eximindo a  FBC - FEDERAÇÃO BAIANA DE CICLISMO; patrocinadores e colaboradores deste evento; em meu nome e de meus herdeiros ou sucessores, de qualquer responsabilidade por acidente que venha sofrer antes, durante ou depois da mesma. Permito o uso de minha imagem obtida por meio de filmes, fotos ou qualquer outro meio de gravação, para finalidades legítimas.</t>
  </si>
  <si>
    <t>Assinatura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</si>
  <si>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</si>
  <si>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</si>
  <si>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</si>
  <si>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</si>
  <si>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</si>
  <si>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</si>
  <si>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</si>
  <si>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</si>
  <si>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</si>
  <si>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</si>
  <si>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JUNIOR</t>
  </si>
  <si>
    <t>Cidade</t>
  </si>
  <si>
    <t>Registro</t>
  </si>
  <si>
    <t xml:space="preserve">Nº </t>
  </si>
  <si>
    <t xml:space="preserve">VETERANO </t>
  </si>
  <si>
    <t>Posição</t>
  </si>
  <si>
    <t>11º</t>
  </si>
  <si>
    <t>12º</t>
  </si>
  <si>
    <t xml:space="preserve">OPEN </t>
  </si>
  <si>
    <t>REALIZAÇÃO: FEDERAÇÃO BAIANA DE CICLISMO</t>
  </si>
  <si>
    <t>MASTER A - 1  ( 3O Á 34 ANOS )</t>
  </si>
  <si>
    <t>MASTER B - 1 ( 40 Á 44 ANOS)</t>
  </si>
  <si>
    <t xml:space="preserve">FEMININO </t>
  </si>
  <si>
    <t>SALVADOR</t>
  </si>
  <si>
    <t>JEQUIÉ</t>
  </si>
  <si>
    <t>BRUMADO</t>
  </si>
  <si>
    <t>FEIRA DE SANTANA</t>
  </si>
  <si>
    <t>ITABUNA</t>
  </si>
  <si>
    <t>TABELA FBC DE PONTUAÇÃO 2014</t>
  </si>
  <si>
    <t>13º</t>
  </si>
  <si>
    <t>14º</t>
  </si>
  <si>
    <t>15º</t>
  </si>
  <si>
    <t xml:space="preserve"> </t>
  </si>
  <si>
    <t>VITÓRIA DA CONQUISTA</t>
  </si>
  <si>
    <t>LIVRAMENTO</t>
  </si>
  <si>
    <t>MÁSTER C</t>
  </si>
  <si>
    <t>MTB SUB 30</t>
  </si>
  <si>
    <t>MTB MASTER A (30 A 39 ANOS)</t>
  </si>
  <si>
    <t>MTB JUNIOR</t>
  </si>
  <si>
    <t>MTB TURISMO FEMININO</t>
  </si>
  <si>
    <t>ELITE FEMININO</t>
  </si>
  <si>
    <t>MTB PESO PESADO</t>
  </si>
  <si>
    <t>MTB TURISMO B</t>
  </si>
  <si>
    <t>MTB TURISMO A</t>
  </si>
  <si>
    <t>MTB VETERANO</t>
  </si>
  <si>
    <t>MTB MASTER C (50 A 59 ANOS)</t>
  </si>
  <si>
    <t>CORRIDA ECOLÓGICA BRUMADO A RIO DE CONTAS</t>
  </si>
  <si>
    <t>MTB MASTER B (40 A 49 ANOS)</t>
  </si>
  <si>
    <t>CAETITÉ</t>
  </si>
  <si>
    <t>GUANAMBI</t>
  </si>
  <si>
    <t xml:space="preserve">VITÓRIA DA CONQUISTA </t>
  </si>
  <si>
    <t>81 Á 90</t>
  </si>
  <si>
    <t>101 Á 140</t>
  </si>
  <si>
    <t>141 Á 170</t>
  </si>
  <si>
    <t>164 / 181 Á 192</t>
  </si>
  <si>
    <t>201 Á 203</t>
  </si>
  <si>
    <t>211 Á 214</t>
  </si>
  <si>
    <t>MUCUGÊ</t>
  </si>
  <si>
    <t xml:space="preserve">MTB ELITE </t>
  </si>
  <si>
    <t>TANHAÇU</t>
  </si>
  <si>
    <t>ITÓ</t>
  </si>
  <si>
    <t>RIO DE CONTAS</t>
  </si>
  <si>
    <t>501 Á 513</t>
  </si>
  <si>
    <t>531 Á 558</t>
  </si>
  <si>
    <t>561 Á 581</t>
  </si>
  <si>
    <t>591 Á 610 / 736</t>
  </si>
  <si>
    <t>626 / 641 Á 643</t>
  </si>
  <si>
    <t>661 Á 669</t>
  </si>
  <si>
    <t>681 Á 690 / 786</t>
  </si>
  <si>
    <t>600 / 721 Á 737</t>
  </si>
  <si>
    <t>761 Á 777</t>
  </si>
  <si>
    <t>507 / 781 Á 786</t>
  </si>
  <si>
    <t>801 Á 804</t>
  </si>
  <si>
    <t xml:space="preserve">621 Á 640 - 607 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</si>
  <si>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</si>
  <si>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</si>
  <si>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</si>
  <si>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</si>
  <si>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</si>
  <si>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</si>
  <si>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</si>
  <si>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</si>
  <si>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</si>
  <si>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</si>
  <si>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</si>
  <si>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ITUAÇU</t>
  </si>
  <si>
    <t>01 Á 40</t>
  </si>
  <si>
    <t>LAURO DE FREITAS</t>
  </si>
  <si>
    <t>27º</t>
  </si>
  <si>
    <t>28º</t>
  </si>
  <si>
    <t xml:space="preserve">41 Á 60 </t>
  </si>
  <si>
    <t>SUPERVISÃO TÉCNICA : FEDERAÇÃO BAIANA DE CICLISMO</t>
  </si>
  <si>
    <t>BARRA DA ESTIVA</t>
  </si>
  <si>
    <t>CASTRO ALVES</t>
  </si>
  <si>
    <t>PIATÃ</t>
  </si>
  <si>
    <t>SEABRA</t>
  </si>
  <si>
    <t>TANQUINHO</t>
  </si>
  <si>
    <t>ITABERABA</t>
  </si>
  <si>
    <t>AMARGOSA</t>
  </si>
  <si>
    <t>IRECÉ</t>
  </si>
  <si>
    <t>SENHOR DO BONFIM</t>
  </si>
  <si>
    <t>CAMAÇARI</t>
  </si>
  <si>
    <t>BONINAL</t>
  </si>
  <si>
    <t>LAGARTO - SE</t>
  </si>
  <si>
    <t>CANDEIAS</t>
  </si>
  <si>
    <t>VINICIUS FALAVIGNA PERDIGÃO</t>
  </si>
  <si>
    <t>ALEXSANDRO ROCHA SANTOS</t>
  </si>
  <si>
    <t>ARNALDO HALLIXANDRE OLIVEIRA BASTOS</t>
  </si>
  <si>
    <t>ARACAJU - SE</t>
  </si>
  <si>
    <t>DANIEL DE MOURA ROCHA GOMES</t>
  </si>
  <si>
    <t>EDILSON MELO LEMOS</t>
  </si>
  <si>
    <t>LUIS EDUARDO MAGALHÃES</t>
  </si>
  <si>
    <t>ITALO BRUNO ALEXANDRE DE SOUZA</t>
  </si>
  <si>
    <t>JOSÉ ERNESTO MATTOS</t>
  </si>
  <si>
    <t>JULIANO DA SILVA NASCIMENTO</t>
  </si>
  <si>
    <t>THYEGO DE OLIVEIRA MATOS</t>
  </si>
  <si>
    <t>ADÃO NOVAES SILVA</t>
  </si>
  <si>
    <t>CONCEIÇÃO DO COITÉ</t>
  </si>
  <si>
    <t>HUMBERTO LUIZ SIMON</t>
  </si>
  <si>
    <t>ADILSON DA SILVA SANTOS</t>
  </si>
  <si>
    <t>MIMOSO DO OESTE</t>
  </si>
  <si>
    <t>LINDOLFO DOS ANJOS PESSOA NETO</t>
  </si>
  <si>
    <t>IRAQUARA</t>
  </si>
  <si>
    <t>ILHÉUS</t>
  </si>
  <si>
    <t>VITORIA DA CONQUISTA</t>
  </si>
  <si>
    <t xml:space="preserve">JOSENILO CLAYTON CARVALHO </t>
  </si>
  <si>
    <t xml:space="preserve">MAX SANTOS COSTA </t>
  </si>
  <si>
    <t>Tempo</t>
  </si>
  <si>
    <t>ANDERSON PINTO DE ALMEIDA</t>
  </si>
  <si>
    <t>PALMEIRAS</t>
  </si>
  <si>
    <t>FLÁVIO  DE JESUS  LOBO  NETO</t>
  </si>
  <si>
    <t>MORRO DO CHAPÉU</t>
  </si>
  <si>
    <t>JOÃO VICTOR OLIVEIRA DE ALMEIDA</t>
  </si>
  <si>
    <t>KENNEDI SAMPAIO DE OLIVEIRA LAGO</t>
  </si>
  <si>
    <t>WILLIAN ALMEIDA DA SILVA</t>
  </si>
  <si>
    <t>SANTA TEREZINHA</t>
  </si>
  <si>
    <t>ALEXA CLAUDIA DIEKHAUS</t>
  </si>
  <si>
    <t>NOVA LIMA</t>
  </si>
  <si>
    <t>ALINE DOS SANTOS ARAUJO</t>
  </si>
  <si>
    <t>CAMILA  FRANCIOSE</t>
  </si>
  <si>
    <t>BARREIRA</t>
  </si>
  <si>
    <t>ELIEN NAI DE OLIVEIRA DAMASCENO</t>
  </si>
  <si>
    <t>LUIZ EDURDO MAGALHÃES</t>
  </si>
  <si>
    <t>CRUZ DAS ALMAS</t>
  </si>
  <si>
    <t>TEREZA CRISTINA CAULA LOPES</t>
  </si>
  <si>
    <t>CANINDÉ</t>
  </si>
  <si>
    <t>ABIMAEL DOURADO SILVA</t>
  </si>
  <si>
    <t xml:space="preserve">AILTON ALVES REIS </t>
  </si>
  <si>
    <t>ALAN COELHO COSTA</t>
  </si>
  <si>
    <t>LAJE</t>
  </si>
  <si>
    <t>ARISTIDES FERNANDEZ DE QUEIROZ</t>
  </si>
  <si>
    <t>LENÇOIS</t>
  </si>
  <si>
    <t>BRUNO DIAS</t>
  </si>
  <si>
    <t>CAIO DANTAS DE OLIVEIRA CASE</t>
  </si>
  <si>
    <t>DALMO FARIA DA SILVA FILHO</t>
  </si>
  <si>
    <t>CONDEÚBA</t>
  </si>
  <si>
    <t>EUCLIDES DA CUNHA</t>
  </si>
  <si>
    <t>LAPÃO</t>
  </si>
  <si>
    <t>EVANILDO SOUZA DE OLIVEIRA</t>
  </si>
  <si>
    <t>FÁBIO SOUZA DE ARAÚJO</t>
  </si>
  <si>
    <t>IBOTIRAMA</t>
  </si>
  <si>
    <t>GEOVANE DO PRADO VIEIRA</t>
  </si>
  <si>
    <t>GEOVANE MORAES NUNES</t>
  </si>
  <si>
    <t>HEBERTH DE OLIVEIRA SOUZA</t>
  </si>
  <si>
    <t>LEANDRO BORRE</t>
  </si>
  <si>
    <t>LUAN VIDAL</t>
  </si>
  <si>
    <t>LUCCA SILVA DIAS</t>
  </si>
  <si>
    <t>MATHEUS MACHADO TRINDADE</t>
  </si>
  <si>
    <t xml:space="preserve">PEDRO HENRIQUE SILVA </t>
  </si>
  <si>
    <t xml:space="preserve">SENHOR DO BONFIM </t>
  </si>
  <si>
    <t>RAFAEL BERGTON MENDES ANDRADE</t>
  </si>
  <si>
    <t>ROBÉRIO GOMES DE SOUZA</t>
  </si>
  <si>
    <t>ROGÉRIO DA SILVA LEITE</t>
  </si>
  <si>
    <t>PARATINGA</t>
  </si>
  <si>
    <t>DIOGO ALVES BARROS DE QUEIROZ</t>
  </si>
  <si>
    <t xml:space="preserve">EDMUNDO CARDOSO DE SOUZA NETO </t>
  </si>
  <si>
    <t>ELTON MARCILIO FERREIRA DE OLIVEIRI</t>
  </si>
  <si>
    <t>GERSON ALMEIDA NETO</t>
  </si>
  <si>
    <t>GILIARDO SILVEIRA MEIRA</t>
  </si>
  <si>
    <t>HUGO COELHO</t>
  </si>
  <si>
    <t>ISAIAS DE ALMEIDA FRANCA</t>
  </si>
  <si>
    <t>JOÃO ADLER SANTANA CAVALCANTE</t>
  </si>
  <si>
    <t>JOSÉ NILTON ARAÚJO NASCIMENTO</t>
  </si>
  <si>
    <t xml:space="preserve">JOVINIANO MILTON FEITOSA </t>
  </si>
  <si>
    <t>JÚLIO CESAR TEIXEIRA RODRIGUES</t>
  </si>
  <si>
    <t>LUCIANO MIRANDA SANTOS</t>
  </si>
  <si>
    <t>MELQUISEDEQUE BRITO SOUZA</t>
  </si>
  <si>
    <t>PERICLÉS MAIA</t>
  </si>
  <si>
    <t xml:space="preserve">PYERRY  CARDDAN MIRANDA </t>
  </si>
  <si>
    <t>ROGÉRIO PITA DOS SANTOS</t>
  </si>
  <si>
    <t>ROGÉRIO SOUZA DE AZEVEDO</t>
  </si>
  <si>
    <t>TARCISIO OLIVEIRA DA SILVA</t>
  </si>
  <si>
    <t>THIAGO BRITO LIMA</t>
  </si>
  <si>
    <t>TIAGO BARBOSA DA SILVA</t>
  </si>
  <si>
    <t>VITOR DOS ANJOS MARQUES</t>
  </si>
  <si>
    <t>MICHEL RODRIGUES JESUS</t>
  </si>
  <si>
    <t>ALEXANDRE JOSÉ DE JESUS CERQUEIRA</t>
  </si>
  <si>
    <t>FELIPE HUMBERTO DA SILVA</t>
  </si>
  <si>
    <t>ALAN ANDRÉ CUNHA DE SOUZA</t>
  </si>
  <si>
    <t>ALEXANDRE ALVES BOMFIM</t>
  </si>
  <si>
    <t>ALEXANDRO SOUZA EVANGELISTA</t>
  </si>
  <si>
    <t>CAMACARI</t>
  </si>
  <si>
    <t>ANDRÉ RIBEIRO TEXEIRA</t>
  </si>
  <si>
    <t>CARLOS EDUARDO SOUZA PIRES</t>
  </si>
  <si>
    <t>CÁSSIO ALEXANDRE DE ANDRADE</t>
  </si>
  <si>
    <t>CYRO SOUZA MACHADO</t>
  </si>
  <si>
    <t>DANIEL LORENZO PELLICO</t>
  </si>
  <si>
    <t>DANIEL SOUZA SANTANA</t>
  </si>
  <si>
    <t>ELCIMAR ROCHA DE OLIVEIRA</t>
  </si>
  <si>
    <t>EVANDRO JOSÉ GOMES DE ARAUJO JR</t>
  </si>
  <si>
    <t>FABIANO FELIX DA TERRA</t>
  </si>
  <si>
    <t>FÁBIO OLIVEIRA SILVA</t>
  </si>
  <si>
    <t>JACOBINA</t>
  </si>
  <si>
    <t>HUGO RAMOS DE SOUZA</t>
  </si>
  <si>
    <t>MATA DE SAO JOÃO</t>
  </si>
  <si>
    <t>JAILSON AGUIAR ALVES</t>
  </si>
  <si>
    <t>JOSÉ LUCAS RIBEIRO</t>
  </si>
  <si>
    <t>JOSÉ ROBERTO ALVES PEREIRA FILHO</t>
  </si>
  <si>
    <t>JUNIEL PAMPONET DA SILVA</t>
  </si>
  <si>
    <t>IPIRÁ</t>
  </si>
  <si>
    <t>LEANDRO BRITO SANTOS</t>
  </si>
  <si>
    <t>LEANDRO CORREIA MACEDO</t>
  </si>
  <si>
    <t>ABAIRA</t>
  </si>
  <si>
    <t>LEANDRO CORREIA MACÊDO</t>
  </si>
  <si>
    <t>LUIZ GUSTAVO ZAMORANO</t>
  </si>
  <si>
    <t>LUIZ OTÁVIO MENDES DE CERQUEIRA</t>
  </si>
  <si>
    <t>UBATÃ</t>
  </si>
  <si>
    <t>MARCELO DE SANTANA CASTRO</t>
  </si>
  <si>
    <t>MARCELO SALES MACEDO</t>
  </si>
  <si>
    <t>MÁRCIO MOURA ROCHA DOS SANTOS</t>
  </si>
  <si>
    <t>MARCOS PORTO FALCÃO</t>
  </si>
  <si>
    <t>MARCOS SILVA DANTAS DE SANTANA</t>
  </si>
  <si>
    <t>ITATIM</t>
  </si>
  <si>
    <t>REINALDO DE OLIVEIRA SANTOS</t>
  </si>
  <si>
    <t>ROBSON BRITO OLIVEIRA</t>
  </si>
  <si>
    <t>ROBSON GUERRA BORGES</t>
  </si>
  <si>
    <t>CAPIM GROSSO</t>
  </si>
  <si>
    <t>RODOLFO GEYER FERREIRA DA SILVA</t>
  </si>
  <si>
    <t>RODRIGO NUNES OLIVEIRA</t>
  </si>
  <si>
    <t>TÁCIO TANAJURA RICARTE</t>
  </si>
  <si>
    <t>THIAGO BITTENCORT CORTES</t>
  </si>
  <si>
    <t>ULISSES GONCALVES SOUZA</t>
  </si>
  <si>
    <t>VAGNER FERNANDES NUNES</t>
  </si>
  <si>
    <t>VICTOR LAPA MALHEIRO</t>
  </si>
  <si>
    <t>WAGNER GONCALVES SILVA</t>
  </si>
  <si>
    <t>ALCIDES DE SOUZA NETO</t>
  </si>
  <si>
    <t>ALEX BERTONE OLIVEIRA DA SILVA</t>
  </si>
  <si>
    <t xml:space="preserve">ALEXANDRE HENRIQUE VIEIRA LOURENÇO </t>
  </si>
  <si>
    <t>AMENSON TRINDADE GOMES</t>
  </si>
  <si>
    <t>SANTO AMARO</t>
  </si>
  <si>
    <t>CAIO AGUILERA MAGALHÃES</t>
  </si>
  <si>
    <t>DIVANILDO MOTA DE ANDRADE</t>
  </si>
  <si>
    <t>DIVANILTON MOTA DE ANDRADE</t>
  </si>
  <si>
    <t>EDUARDO SILVA NOVAES</t>
  </si>
  <si>
    <t>EXPEDITO DE SANTANA SANTOS</t>
  </si>
  <si>
    <t>MONTE SANTO</t>
  </si>
  <si>
    <t>FÁBIO BRITO ROCHA</t>
  </si>
  <si>
    <t>FELIPE MACENA</t>
  </si>
  <si>
    <t>IVANILDO GONCALVES DE JESUS</t>
  </si>
  <si>
    <t>JAIRO RIBEIRO DE SOUZA</t>
  </si>
  <si>
    <t>JOÃO SANTANA DA SILVA</t>
  </si>
  <si>
    <t>JOZAFÁ TANAN PEREIRA</t>
  </si>
  <si>
    <t>MARCO DORÉA</t>
  </si>
  <si>
    <t>MARCOS ALVES SACRAMENTO LIMA</t>
  </si>
  <si>
    <t>MOISÉS RODRIGUES SANTANA</t>
  </si>
  <si>
    <t>REGINALDO ARAÚJO</t>
  </si>
  <si>
    <t>MARICA</t>
  </si>
  <si>
    <t>ROGÉRIO RIBEIRO DA SILVA</t>
  </si>
  <si>
    <t>RUI CARLOS ALVES MACHADO</t>
  </si>
  <si>
    <t>SILVANO ANDRADE SANTOS</t>
  </si>
  <si>
    <t>NOVO HORIZONTE</t>
  </si>
  <si>
    <t>TIAGO DE SOUZA ANDRADE</t>
  </si>
  <si>
    <t>VALDINO CUNHA DE OLIVEIRA</t>
  </si>
  <si>
    <t>WELINGTON PASCOAL SANTOS</t>
  </si>
  <si>
    <t>WELTON TEIXEIRA DOS SANTOS</t>
  </si>
  <si>
    <t>ZENILSON ALVES DE OLIVEIRA</t>
  </si>
  <si>
    <t>ADAILTON COSTA NEVES</t>
  </si>
  <si>
    <t>ALCIGEAN MACEDO DE MOURA</t>
  </si>
  <si>
    <t>ANTONIO CARLOS LAGO</t>
  </si>
  <si>
    <t>DULCÉLIO WILDSON SOUZA DE SANTANA</t>
  </si>
  <si>
    <t>TANQUE NOVO</t>
  </si>
  <si>
    <t>EDNEY CUPERTINO DOS SANTOS</t>
  </si>
  <si>
    <t>EDSON SALES DE ARAUJO</t>
  </si>
  <si>
    <t>EMERSON SANDRO MARTINS DA CRUZ</t>
  </si>
  <si>
    <t>PARAMIRIM</t>
  </si>
  <si>
    <t>FÁBIO ROBERTO RIBEIRO E SILVA</t>
  </si>
  <si>
    <t>FABRIZIO PACHECO NUNES</t>
  </si>
  <si>
    <t>MAZURKIEWICZ ASSUNÇÃO DIAS</t>
  </si>
  <si>
    <t>PAULO ROBERTO PEREIRA FERRAZ</t>
  </si>
  <si>
    <t>ROBSON LUIZ CRUZ DE OLIVEIRA</t>
  </si>
  <si>
    <t>ROMEU FRANCIOSI</t>
  </si>
  <si>
    <t>ROMILDO A SANTOS</t>
  </si>
  <si>
    <t>RONIVAN MOTA LOPES</t>
  </si>
  <si>
    <t>VITOR VAGNER OLIVEIRA SOUZA</t>
  </si>
  <si>
    <t>JACARACI</t>
  </si>
  <si>
    <t>WALDEMILSON CLEBER DE CASTRO VIEIRA</t>
  </si>
  <si>
    <t>EUGILIO BATISTA NEVES</t>
  </si>
  <si>
    <t>HÉLIO JOSÉ PINHEIRO SILVA FILHO</t>
  </si>
  <si>
    <t>JORDAN BERGTON ANDRADE</t>
  </si>
  <si>
    <t>RICARDO HSU</t>
  </si>
  <si>
    <t>RINEU SANTAMARIA FILHO</t>
  </si>
  <si>
    <t>ELITE MASCULINO</t>
  </si>
  <si>
    <t>SUB 30</t>
  </si>
  <si>
    <t>MASTER A1</t>
  </si>
  <si>
    <t>MASTER A2</t>
  </si>
  <si>
    <t>MASTER B1</t>
  </si>
  <si>
    <t>MASTER B2</t>
  </si>
  <si>
    <t>MASTER C1</t>
  </si>
  <si>
    <t>MASTER C2</t>
  </si>
  <si>
    <t>MASTER FEMININO</t>
  </si>
  <si>
    <t>DIVONEI BISPO</t>
  </si>
  <si>
    <t>LEONARDO MOKFA</t>
  </si>
  <si>
    <t>DIANÓPOLIS - TO</t>
  </si>
  <si>
    <t>IRECÊ</t>
  </si>
  <si>
    <t>GUSTAVO PRAZERES</t>
  </si>
  <si>
    <t>MARCELO PRATA GOLDINHO</t>
  </si>
  <si>
    <t xml:space="preserve">CARLOS EDUARDO SOUZA </t>
  </si>
  <si>
    <t>TATIANA DE AZEVEDO RIBEIRO</t>
  </si>
  <si>
    <t>MARIA TERESA FALCÃO</t>
  </si>
  <si>
    <t>MARIA BRANDÃO TAVARES</t>
  </si>
  <si>
    <t>DOUGLAS DE SOUZA MATA</t>
  </si>
  <si>
    <t>SAULO NERI</t>
  </si>
  <si>
    <t>JEAN DE LIMA OLIVEIRA</t>
  </si>
  <si>
    <t>MATA DE SÃO JOÃO</t>
  </si>
  <si>
    <t>JONATAN MIRANDA OLIVEIRA</t>
  </si>
  <si>
    <t>BRUNO DOS SANTOS NASCIMENTO</t>
  </si>
  <si>
    <t>DIAS DAVILA</t>
  </si>
  <si>
    <t>CAPÃO</t>
  </si>
  <si>
    <t>DANIEL SOARES NETO</t>
  </si>
  <si>
    <t>INHAMBUPE</t>
  </si>
  <si>
    <t>ADSON CLEITON ALMEIDA</t>
  </si>
  <si>
    <t>RONAN SALVATICO DE ALMEIDA</t>
  </si>
  <si>
    <t>BARREIRAS</t>
  </si>
  <si>
    <t>JOSÉ ERNESTO MATOS</t>
  </si>
  <si>
    <t>HAROLDO ARAÚJO</t>
  </si>
  <si>
    <t>JUSSIAPE</t>
  </si>
  <si>
    <t>JOSÉ IVAN DE SOUZA VIANA</t>
  </si>
  <si>
    <t>IGAPORÃ</t>
  </si>
  <si>
    <t>FERNANDO CARLOS LAQUANETTE</t>
  </si>
  <si>
    <t>MARCELO HENRIQUE SANTANA</t>
  </si>
  <si>
    <t>29º</t>
  </si>
  <si>
    <t>ADRIANO SILVA LOPES</t>
  </si>
  <si>
    <t>ALEXANDRE SILVA LOPES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</si>
  <si>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</si>
  <si>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</si>
  <si>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</si>
  <si>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</si>
  <si>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</si>
  <si>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</si>
  <si>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</si>
  <si>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</si>
  <si>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</si>
  <si>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</si>
  <si>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</si>
  <si>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</si>
  <si>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</si>
  <si>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</si>
  <si>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</si>
  <si>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</si>
  <si>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</si>
  <si>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</si>
  <si>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</si>
  <si>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 xml:space="preserve">FÁBIO TORRES DE ALBUQUERQUE </t>
  </si>
  <si>
    <t xml:space="preserve">FRANKS DANY GOMES </t>
  </si>
  <si>
    <t>ROSEMBERG RIBEIRO</t>
  </si>
  <si>
    <t>CARLOS ROBERTO SOUSA PEREIRA</t>
  </si>
  <si>
    <t>RESULTADO  OFICIAL - DESAFIO MUCUGÊ DE MTB XCM</t>
  </si>
  <si>
    <t>Data: 09/09/18</t>
  </si>
  <si>
    <t>MUCUGÊ - BA</t>
  </si>
  <si>
    <t>REALIZAÇÃO: ALTO PARAGUAÇU EVENTOS E MARKETING</t>
  </si>
  <si>
    <t>DORIVALDO CORREIA DE ABREU - 12.3772.05</t>
  </si>
  <si>
    <t>RIBAMAR ALGUSTO DA SILVA - 12.30129.16</t>
  </si>
  <si>
    <t>AMILTON ALVES RIOS - 12.239.04</t>
  </si>
  <si>
    <t>ANTONIO CARLOS  CONCEIÇÃO DE JESUS - 12.17766.12</t>
  </si>
  <si>
    <t>ANTONIO CAVALCANTE DE PAULA NETO - 12.30634.17</t>
  </si>
  <si>
    <t>ROLF ULRICH RIMROTT - 12.22107.14</t>
  </si>
  <si>
    <t>REGIVALDO MARQUES MOREIRA - 12.3791.05</t>
  </si>
  <si>
    <t>EDIMILSON RODRIGUES DOS SANTOS - 12.10261.10</t>
  </si>
  <si>
    <t>GILDO FERREIRA LIMA - 12.33318.17</t>
  </si>
  <si>
    <t>GILVAN DOS SANTOS REIS - 12.36246.18</t>
  </si>
  <si>
    <t>FABRICIO TOURINHO SANTOS - 12.21851.14</t>
  </si>
  <si>
    <t>ANDRÉ LUIS CARVALHO MATHEUS - 12.29529.16</t>
  </si>
  <si>
    <t>AGNALDO FERREIRA DOS SANTOS - 12.21856.14</t>
  </si>
  <si>
    <t>LINDOMAR GUARDIANO BARBERINO - 12.13797.11</t>
  </si>
  <si>
    <t>GILVAN ALMEIDA OLIVEIRA - 12.3734.05</t>
  </si>
  <si>
    <t>UELTON LIMA ROCHA - 12.36517.18</t>
  </si>
  <si>
    <t>ALEX OLIVEIRA DOS SANTOS - 12.36246.18</t>
  </si>
  <si>
    <t>THALES FELIPE SOUZA MACHADO - 12.19106.13</t>
  </si>
  <si>
    <t>DANIEL ALVES TEIXEIRA - 12.19108.13</t>
  </si>
  <si>
    <t>MOISÉS JOSÉ DOURADO NETO - 12.24536.15</t>
  </si>
  <si>
    <t>IVAN DIAS DA SOLIDADE - 12.33550.17</t>
  </si>
  <si>
    <t>ROBSON MENDES MAGALHÃES - 12.28625.16</t>
  </si>
  <si>
    <t>RÔMULO DE SOUZA BRITO - 12.35040.18</t>
  </si>
  <si>
    <t>MICHELL PACHECO DOS SANTOS LOPES - 12.28065.16</t>
  </si>
  <si>
    <t>CAROLINE SANTOS DA SILVA - 12.30996.17</t>
  </si>
  <si>
    <t>ANA CLARA SOUZA PIE - 12.23718.14</t>
  </si>
  <si>
    <t>PAULA REGINA NOVAIS GALLAN - 12.24564.17</t>
  </si>
  <si>
    <t>FLÁVIA MELO MOREIRA - 12.35088.18</t>
  </si>
  <si>
    <t>DANIELE RIOS SANTANA -12.29528.16</t>
  </si>
  <si>
    <t>DÉBORA MOURA COSTA - 12.33182.17</t>
  </si>
  <si>
    <t>CLAÚDIA  ALVES MOREIRA - 12.15477.12</t>
  </si>
  <si>
    <t>ELIAS FRANCISCO DOS SANTOS JUNIOR - 12.22275.14</t>
  </si>
  <si>
    <t>DANIEL OLIVEIRA DA SILVA - 12.27656.16</t>
  </si>
  <si>
    <t>FÁBIO OLIVEIRA DOS SANTOS - 12.31533.17</t>
  </si>
  <si>
    <t>LÁZARO MACEDO DE SOUZA - 12.19986.13</t>
  </si>
  <si>
    <t>MAURICIO RODRIGUES PEREIRA - 12.9820.10</t>
  </si>
  <si>
    <t>BRUNO  GERALDO RICARTE  - 12.23889.15</t>
  </si>
  <si>
    <t>EDERLANDO SANTOS DA SILVA - 12.21864.14</t>
  </si>
  <si>
    <t>ALDÊNIO BANDEIRA SANCHES - 12.28071.16</t>
  </si>
  <si>
    <t>CARLOS NILTON LIMA FERNANDES - 12.12917.10</t>
  </si>
  <si>
    <t>LUCAS HUMBERTO OLIVEIRA DE SOUZA E SILVA - 12.34573.18</t>
  </si>
  <si>
    <t>GLEIDSON SLOMPO DE OLIVEIRA - 12.22664.14</t>
  </si>
  <si>
    <t>LUCAS RIBEIRO SOARES - 12.5295.06</t>
  </si>
  <si>
    <t>SILVANO LOPES DE FARIAS - 12.21860.14</t>
  </si>
  <si>
    <t>MOACI SILVA DO NASCIMENTO - 12.3131.05</t>
  </si>
  <si>
    <t>ALAN ALVES DOS SANTOS - 12.35090.18</t>
  </si>
  <si>
    <t>BENILIO DA SILVA PERREIRA - 12.3122.05</t>
  </si>
  <si>
    <t>JOÃO PAULO CHAVES CAMARA - 12.28539.16</t>
  </si>
  <si>
    <t>PAULINO ANDRADE DOS SANTOS  - 12.24859.15</t>
  </si>
  <si>
    <t>JAFETH EUSTAQUIO DA SILVA JUNIOR - 12.32361.17</t>
  </si>
  <si>
    <t>ANDRÉ FONSECA DAMASCENO - 12.34552.18</t>
  </si>
  <si>
    <t>IVAN LOPES LIMA - 12.3785.05</t>
  </si>
  <si>
    <t>RONALDO PEDREIRA DOS SANTOS - 12.31431.17</t>
  </si>
  <si>
    <t>MATEUS BORGES TRINDADE - 12.30992.17</t>
  </si>
  <si>
    <t>FRANKLIN GOMES DE ALMEIDA - 12.3784.05</t>
  </si>
  <si>
    <t>RODRIGO HENRIQUE BARREIRO - 12.28876.16</t>
  </si>
  <si>
    <t>AÉCIO FERRAZ ALVES FLORES - 12.3792.05</t>
  </si>
  <si>
    <t>RAPHAEL TOSTO PEREIRA - 12.24060.14</t>
  </si>
  <si>
    <t>RICARDO PORTUGAL E SILVA - 12.9934.10</t>
  </si>
  <si>
    <t>ROBERTO AUGUSTO DA SILVA - 12.28407.16</t>
  </si>
  <si>
    <t>MAURICIO MOURA ACIOLI - 12.35559.18</t>
  </si>
  <si>
    <t>JOSÉ ARNALDO RODRIGUES DE SOUZA - 12.28307.16</t>
  </si>
  <si>
    <t>RAIMUNDO LEUDO DE PONTES - 12.630.11</t>
  </si>
  <si>
    <t>VALMIRO DA PAIXÃO FERREIRA - 12.3120.05</t>
  </si>
  <si>
    <t>ARTÊNIA RIBEIRO DA MOTA - 12.31561.17</t>
  </si>
  <si>
    <t>MARIA TERESA FALCÃO DALTRO DIAS - 12.31530.17</t>
  </si>
</sst>
</file>

<file path=xl/styles.xml><?xml version="1.0" encoding="utf-8"?>
<styleSheet xmlns="http://schemas.openxmlformats.org/spreadsheetml/2006/main">
  <numFmts count="1">
    <numFmt numFmtId="164" formatCode="dd/mm/yy;@"/>
  </numFmts>
  <fonts count="3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26"/>
      <name val="Arial"/>
      <family val="2"/>
    </font>
    <font>
      <b/>
      <sz val="20"/>
      <name val="Verdana"/>
      <family val="2"/>
    </font>
    <font>
      <b/>
      <sz val="12"/>
      <name val="Times New Roman"/>
      <family val="1"/>
    </font>
    <font>
      <sz val="8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Tahoma"/>
      <family val="2"/>
    </font>
    <font>
      <u/>
      <sz val="10"/>
      <color indexed="12"/>
      <name val="Arial"/>
      <family val="2"/>
    </font>
    <font>
      <sz val="11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5" borderId="19" xfId="0" applyFont="1" applyFill="1" applyBorder="1" applyAlignment="1">
      <alignment horizontal="center" vertical="center" wrapText="1"/>
    </xf>
    <xf numFmtId="49" fontId="9" fillId="5" borderId="20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/>
    </xf>
    <xf numFmtId="21" fontId="21" fillId="0" borderId="25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20" fillId="0" borderId="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/>
    <xf numFmtId="0" fontId="22" fillId="0" borderId="23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3" fontId="22" fillId="0" borderId="23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3" xfId="0" applyFont="1" applyBorder="1" applyAlignment="1">
      <alignment vertical="center"/>
    </xf>
    <xf numFmtId="3" fontId="26" fillId="0" borderId="23" xfId="0" applyNumberFormat="1" applyFont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/>
    </xf>
    <xf numFmtId="3" fontId="26" fillId="0" borderId="1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1" xfId="0" applyFont="1" applyBorder="1"/>
    <xf numFmtId="0" fontId="26" fillId="0" borderId="23" xfId="0" applyFont="1" applyBorder="1"/>
    <xf numFmtId="0" fontId="26" fillId="0" borderId="1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" fillId="0" borderId="1" xfId="1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6" fillId="0" borderId="2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24" fillId="0" borderId="2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26" fillId="0" borderId="46" xfId="0" applyFont="1" applyBorder="1" applyAlignment="1">
      <alignment vertical="center"/>
    </xf>
    <xf numFmtId="0" fontId="26" fillId="0" borderId="0" xfId="0" applyFont="1" applyBorder="1"/>
    <xf numFmtId="1" fontId="23" fillId="0" borderId="3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" xfId="0" applyFont="1" applyBorder="1" applyAlignment="1">
      <alignment vertical="center"/>
    </xf>
    <xf numFmtId="2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1" fontId="3" fillId="0" borderId="13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left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3" borderId="34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4" borderId="36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1.png"/><Relationship Id="rId4" Type="http://schemas.openxmlformats.org/officeDocument/2006/relationships/image" Target="http://www.cbc.esp.br/Federacoes/Logos/ba.gif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4.png"/><Relationship Id="rId4" Type="http://schemas.openxmlformats.org/officeDocument/2006/relationships/image" Target="http://www.cbc.esp.br/Federacoes/Logos/ba.gif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4.png"/><Relationship Id="rId4" Type="http://schemas.openxmlformats.org/officeDocument/2006/relationships/image" Target="http://www.cbc.esp.br/Federacoes/Logos/ba.gif" TargetMode="Externa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4.png"/><Relationship Id="rId4" Type="http://schemas.openxmlformats.org/officeDocument/2006/relationships/image" Target="http://www.cbc.esp.br/Federacoes/Logos/ba.gif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4.png"/><Relationship Id="rId4" Type="http://schemas.openxmlformats.org/officeDocument/2006/relationships/image" Target="http://www.cbc.esp.br/Federacoes/Logos/ba.gif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cbc.esp.br/Federacoes/Logos/logo_ba.gif" TargetMode="External"/><Relationship Id="rId1" Type="http://schemas.openxmlformats.org/officeDocument/2006/relationships/image" Target="../media/image3.png"/><Relationship Id="rId4" Type="http://schemas.openxmlformats.org/officeDocument/2006/relationships/image" Target="http://www.cbc.esp.br/Federacoes/Logos/ba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2076450</xdr:colOff>
      <xdr:row>0</xdr:row>
      <xdr:rowOff>123825</xdr:rowOff>
    </xdr:from>
    <xdr:to>
      <xdr:col>4</xdr:col>
      <xdr:colOff>1028700</xdr:colOff>
      <xdr:row>1</xdr:row>
      <xdr:rowOff>333375</xdr:rowOff>
    </xdr:to>
    <xdr:grpSp>
      <xdr:nvGrpSpPr>
        <xdr:cNvPr id="165109" name="Group 9">
          <a:extLst>
            <a:ext uri="{FF2B5EF4-FFF2-40B4-BE49-F238E27FC236}">
              <a16:creationId xmlns:a16="http://schemas.microsoft.com/office/drawing/2014/main" xmlns="" id="{00000000-0008-0000-0000-0000F5840200}"/>
            </a:ext>
          </a:extLst>
        </xdr:cNvPr>
        <xdr:cNvGrpSpPr>
          <a:grpSpLocks noChangeAspect="1"/>
        </xdr:cNvGrpSpPr>
      </xdr:nvGrpSpPr>
      <xdr:grpSpPr bwMode="auto">
        <a:xfrm>
          <a:off x="2552700" y="123825"/>
          <a:ext cx="6096000" cy="866775"/>
          <a:chOff x="102" y="11"/>
          <a:chExt cx="509" cy="127"/>
        </a:xfrm>
      </xdr:grpSpPr>
      <xdr:sp macro="" textlink="">
        <xdr:nvSpPr>
          <xdr:cNvPr id="8" name="Text Box 10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65111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000-0000F784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5112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000-0000F884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63129" name="Group 9">
          <a:extLst>
            <a:ext uri="{FF2B5EF4-FFF2-40B4-BE49-F238E27FC236}">
              <a16:creationId xmlns:a16="http://schemas.microsoft.com/office/drawing/2014/main" xmlns="" id="{00000000-0008-0000-0900-0000397D0200}"/>
            </a:ext>
          </a:extLst>
        </xdr:cNvPr>
        <xdr:cNvGrpSpPr>
          <a:grpSpLocks noChangeAspect="1"/>
        </xdr:cNvGrpSpPr>
      </xdr:nvGrpSpPr>
      <xdr:grpSpPr bwMode="auto">
        <a:xfrm>
          <a:off x="2958353" y="200025"/>
          <a:ext cx="5655048" cy="870697"/>
          <a:chOff x="102" y="11"/>
          <a:chExt cx="509" cy="127"/>
        </a:xfrm>
      </xdr:grpSpPr>
      <xdr:sp macro="" textlink="">
        <xdr:nvSpPr>
          <xdr:cNvPr id="7" name="Text Box 10">
            <a:extLst>
              <a:ext uri="{FF2B5EF4-FFF2-40B4-BE49-F238E27FC236}">
                <a16:creationId xmlns:a16="http://schemas.microsoft.com/office/drawing/2014/main" xmlns="" id="{00000000-0008-0000-0900-000007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63131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900-00003B7D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3132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900-00003C7D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152400</xdr:rowOff>
    </xdr:from>
    <xdr:to>
      <xdr:col>4</xdr:col>
      <xdr:colOff>962025</xdr:colOff>
      <xdr:row>1</xdr:row>
      <xdr:rowOff>361950</xdr:rowOff>
    </xdr:to>
    <xdr:grpSp>
      <xdr:nvGrpSpPr>
        <xdr:cNvPr id="160065" name="Group 9">
          <a:extLst>
            <a:ext uri="{FF2B5EF4-FFF2-40B4-BE49-F238E27FC236}">
              <a16:creationId xmlns:a16="http://schemas.microsoft.com/office/drawing/2014/main" xmlns="" id="{00000000-0008-0000-0A00-000041710200}"/>
            </a:ext>
          </a:extLst>
        </xdr:cNvPr>
        <xdr:cNvGrpSpPr>
          <a:grpSpLocks noChangeAspect="1"/>
        </xdr:cNvGrpSpPr>
      </xdr:nvGrpSpPr>
      <xdr:grpSpPr bwMode="auto">
        <a:xfrm>
          <a:off x="2691653" y="152400"/>
          <a:ext cx="4848225" cy="870697"/>
          <a:chOff x="102" y="11"/>
          <a:chExt cx="509" cy="127"/>
        </a:xfrm>
      </xdr:grpSpPr>
      <xdr:sp macro="" textlink="">
        <xdr:nvSpPr>
          <xdr:cNvPr id="8" name="Text Box 10">
            <a:extLst>
              <a:ext uri="{FF2B5EF4-FFF2-40B4-BE49-F238E27FC236}">
                <a16:creationId xmlns:a16="http://schemas.microsoft.com/office/drawing/2014/main" xmlns="" id="{00000000-0008-0000-0A00-000008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60067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A00-00004371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0068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A00-00004471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2276475</xdr:colOff>
      <xdr:row>0</xdr:row>
      <xdr:rowOff>152400</xdr:rowOff>
    </xdr:from>
    <xdr:to>
      <xdr:col>4</xdr:col>
      <xdr:colOff>1219200</xdr:colOff>
      <xdr:row>1</xdr:row>
      <xdr:rowOff>361950</xdr:rowOff>
    </xdr:to>
    <xdr:grpSp>
      <xdr:nvGrpSpPr>
        <xdr:cNvPr id="161089" name="Group 9">
          <a:extLst>
            <a:ext uri="{FF2B5EF4-FFF2-40B4-BE49-F238E27FC236}">
              <a16:creationId xmlns:a16="http://schemas.microsoft.com/office/drawing/2014/main" xmlns="" id="{00000000-0008-0000-0B00-000041750200}"/>
            </a:ext>
          </a:extLst>
        </xdr:cNvPr>
        <xdr:cNvGrpSpPr>
          <a:grpSpLocks noChangeAspect="1"/>
        </xdr:cNvGrpSpPr>
      </xdr:nvGrpSpPr>
      <xdr:grpSpPr bwMode="auto">
        <a:xfrm>
          <a:off x="2758328" y="152400"/>
          <a:ext cx="4848225" cy="870697"/>
          <a:chOff x="102" y="11"/>
          <a:chExt cx="509" cy="127"/>
        </a:xfrm>
      </xdr:grpSpPr>
      <xdr:sp macro="" textlink="">
        <xdr:nvSpPr>
          <xdr:cNvPr id="7" name="Text Box 10">
            <a:extLst>
              <a:ext uri="{FF2B5EF4-FFF2-40B4-BE49-F238E27FC236}">
                <a16:creationId xmlns:a16="http://schemas.microsoft.com/office/drawing/2014/main" xmlns="" id="{00000000-0008-0000-0B00-000007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61091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B00-00004375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1092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B00-00004475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0</xdr:row>
      <xdr:rowOff>123825</xdr:rowOff>
    </xdr:from>
    <xdr:to>
      <xdr:col>4</xdr:col>
      <xdr:colOff>1181100</xdr:colOff>
      <xdr:row>1</xdr:row>
      <xdr:rowOff>333375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pSpPr>
          <a:grpSpLocks noChangeAspect="1"/>
        </xdr:cNvGrpSpPr>
      </xdr:nvGrpSpPr>
      <xdr:grpSpPr bwMode="auto">
        <a:xfrm>
          <a:off x="2539253" y="123825"/>
          <a:ext cx="5286935" cy="870697"/>
          <a:chOff x="102" y="11"/>
          <a:chExt cx="509" cy="127"/>
        </a:xfrm>
      </xdr:grpSpPr>
      <xdr:sp macro="" textlink="">
        <xdr:nvSpPr>
          <xdr:cNvPr id="3" name="Text Box 10">
            <a:extLst>
              <a:ext uri="{FF2B5EF4-FFF2-40B4-BE49-F238E27FC236}">
                <a16:creationId xmlns:a16="http://schemas.microsoft.com/office/drawing/2014/main" xmlns="" id="{00000000-0008-0000-0C00-000003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4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C00-000004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C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pSpPr>
          <a:grpSpLocks noChangeAspect="1"/>
        </xdr:cNvGrpSpPr>
      </xdr:nvGrpSpPr>
      <xdr:grpSpPr bwMode="auto">
        <a:xfrm>
          <a:off x="2958353" y="200025"/>
          <a:ext cx="4848225" cy="870697"/>
          <a:chOff x="102" y="11"/>
          <a:chExt cx="509" cy="127"/>
        </a:xfrm>
      </xdr:grpSpPr>
      <xdr:sp macro="" textlink="">
        <xdr:nvSpPr>
          <xdr:cNvPr id="3" name="Text Box 10">
            <a:extLst>
              <a:ext uri="{FF2B5EF4-FFF2-40B4-BE49-F238E27FC236}">
                <a16:creationId xmlns:a16="http://schemas.microsoft.com/office/drawing/2014/main" xmlns="" id="{00000000-0008-0000-0D00-000003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4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D00-000004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D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152400</xdr:rowOff>
    </xdr:from>
    <xdr:to>
      <xdr:col>4</xdr:col>
      <xdr:colOff>962025</xdr:colOff>
      <xdr:row>1</xdr:row>
      <xdr:rowOff>361950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pSpPr>
          <a:grpSpLocks noChangeAspect="1"/>
        </xdr:cNvGrpSpPr>
      </xdr:nvGrpSpPr>
      <xdr:grpSpPr bwMode="auto">
        <a:xfrm>
          <a:off x="2691653" y="152400"/>
          <a:ext cx="4848225" cy="870697"/>
          <a:chOff x="102" y="11"/>
          <a:chExt cx="509" cy="127"/>
        </a:xfrm>
      </xdr:grpSpPr>
      <xdr:sp macro="" textlink="">
        <xdr:nvSpPr>
          <xdr:cNvPr id="3" name="Text Box 10">
            <a:extLst>
              <a:ext uri="{FF2B5EF4-FFF2-40B4-BE49-F238E27FC236}">
                <a16:creationId xmlns:a16="http://schemas.microsoft.com/office/drawing/2014/main" xmlns="" id="{00000000-0008-0000-0E00-000003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4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E00-000004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E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2276475</xdr:colOff>
      <xdr:row>0</xdr:row>
      <xdr:rowOff>152400</xdr:rowOff>
    </xdr:from>
    <xdr:to>
      <xdr:col>4</xdr:col>
      <xdr:colOff>1219200</xdr:colOff>
      <xdr:row>1</xdr:row>
      <xdr:rowOff>361950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pSpPr>
          <a:grpSpLocks noChangeAspect="1"/>
        </xdr:cNvGrpSpPr>
      </xdr:nvGrpSpPr>
      <xdr:grpSpPr bwMode="auto">
        <a:xfrm>
          <a:off x="2758328" y="152400"/>
          <a:ext cx="5117166" cy="870697"/>
          <a:chOff x="102" y="11"/>
          <a:chExt cx="509" cy="127"/>
        </a:xfrm>
      </xdr:grpSpPr>
      <xdr:sp macro="" textlink="">
        <xdr:nvSpPr>
          <xdr:cNvPr id="3" name="Text Box 10">
            <a:extLst>
              <a:ext uri="{FF2B5EF4-FFF2-40B4-BE49-F238E27FC236}">
                <a16:creationId xmlns:a16="http://schemas.microsoft.com/office/drawing/2014/main" xmlns="" id="{00000000-0008-0000-0F00-000003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4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F00-000004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F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pSpPr>
          <a:grpSpLocks noChangeAspect="1"/>
        </xdr:cNvGrpSpPr>
      </xdr:nvGrpSpPr>
      <xdr:grpSpPr bwMode="auto">
        <a:xfrm>
          <a:off x="2729753" y="200025"/>
          <a:ext cx="4852707" cy="870697"/>
          <a:chOff x="102" y="11"/>
          <a:chExt cx="509" cy="127"/>
        </a:xfrm>
      </xdr:grpSpPr>
      <xdr:sp macro="" textlink="">
        <xdr:nvSpPr>
          <xdr:cNvPr id="3" name="Text Box 10">
            <a:extLst>
              <a:ext uri="{FF2B5EF4-FFF2-40B4-BE49-F238E27FC236}">
                <a16:creationId xmlns:a16="http://schemas.microsoft.com/office/drawing/2014/main" xmlns="" id="{00000000-0008-0000-1000-000003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4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1000-000004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10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58221" name="Group 9">
          <a:extLst>
            <a:ext uri="{FF2B5EF4-FFF2-40B4-BE49-F238E27FC236}">
              <a16:creationId xmlns:a16="http://schemas.microsoft.com/office/drawing/2014/main" xmlns="" id="{00000000-0008-0000-1100-00000D6A0200}"/>
            </a:ext>
          </a:extLst>
        </xdr:cNvPr>
        <xdr:cNvGrpSpPr>
          <a:grpSpLocks noChangeAspect="1"/>
        </xdr:cNvGrpSpPr>
      </xdr:nvGrpSpPr>
      <xdr:grpSpPr bwMode="auto">
        <a:xfrm>
          <a:off x="2729753" y="200025"/>
          <a:ext cx="4852707" cy="870697"/>
          <a:chOff x="102" y="11"/>
          <a:chExt cx="509" cy="127"/>
        </a:xfrm>
      </xdr:grpSpPr>
      <xdr:sp macro="" textlink="">
        <xdr:nvSpPr>
          <xdr:cNvPr id="8" name="Text Box 10">
            <a:extLst>
              <a:ext uri="{FF2B5EF4-FFF2-40B4-BE49-F238E27FC236}">
                <a16:creationId xmlns:a16="http://schemas.microsoft.com/office/drawing/2014/main" xmlns="" id="{00000000-0008-0000-1100-000008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58223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1100-00000F6A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8224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1100-0000106A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pSpPr>
          <a:grpSpLocks noChangeAspect="1"/>
        </xdr:cNvGrpSpPr>
      </xdr:nvGrpSpPr>
      <xdr:grpSpPr bwMode="auto">
        <a:xfrm>
          <a:off x="2729753" y="200025"/>
          <a:ext cx="4852707" cy="870697"/>
          <a:chOff x="102" y="11"/>
          <a:chExt cx="509" cy="127"/>
        </a:xfrm>
      </xdr:grpSpPr>
      <xdr:sp macro="" textlink="">
        <xdr:nvSpPr>
          <xdr:cNvPr id="3" name="Text Box 10">
            <a:extLst>
              <a:ext uri="{FF2B5EF4-FFF2-40B4-BE49-F238E27FC236}">
                <a16:creationId xmlns:a16="http://schemas.microsoft.com/office/drawing/2014/main" xmlns="" id="{00000000-0008-0000-1200-000003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4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1200-000004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12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142875</xdr:rowOff>
    </xdr:from>
    <xdr:to>
      <xdr:col>4</xdr:col>
      <xdr:colOff>1209675</xdr:colOff>
      <xdr:row>1</xdr:row>
      <xdr:rowOff>352425</xdr:rowOff>
    </xdr:to>
    <xdr:grpSp>
      <xdr:nvGrpSpPr>
        <xdr:cNvPr id="162105" name="Group 9">
          <a:extLst>
            <a:ext uri="{FF2B5EF4-FFF2-40B4-BE49-F238E27FC236}">
              <a16:creationId xmlns:a16="http://schemas.microsoft.com/office/drawing/2014/main" xmlns="" id="{00000000-0008-0000-0100-000039790200}"/>
            </a:ext>
          </a:extLst>
        </xdr:cNvPr>
        <xdr:cNvGrpSpPr>
          <a:grpSpLocks noChangeAspect="1"/>
        </xdr:cNvGrpSpPr>
      </xdr:nvGrpSpPr>
      <xdr:grpSpPr bwMode="auto">
        <a:xfrm>
          <a:off x="2710703" y="142875"/>
          <a:ext cx="5401796" cy="870697"/>
          <a:chOff x="102" y="11"/>
          <a:chExt cx="509" cy="127"/>
        </a:xfrm>
      </xdr:grpSpPr>
      <xdr:sp macro="" textlink="">
        <xdr:nvSpPr>
          <xdr:cNvPr id="8" name="Text Box 10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62107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100-00003B79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2108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100-00003C79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pSpPr>
          <a:grpSpLocks noChangeAspect="1"/>
        </xdr:cNvGrpSpPr>
      </xdr:nvGrpSpPr>
      <xdr:grpSpPr bwMode="auto">
        <a:xfrm>
          <a:off x="2729753" y="200025"/>
          <a:ext cx="4852707" cy="870697"/>
          <a:chOff x="102" y="11"/>
          <a:chExt cx="509" cy="127"/>
        </a:xfrm>
      </xdr:grpSpPr>
      <xdr:sp macro="" textlink="">
        <xdr:nvSpPr>
          <xdr:cNvPr id="3" name="Text Box 10">
            <a:extLst>
              <a:ext uri="{FF2B5EF4-FFF2-40B4-BE49-F238E27FC236}">
                <a16:creationId xmlns:a16="http://schemas.microsoft.com/office/drawing/2014/main" xmlns="" id="{00000000-0008-0000-1300-000003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4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1300-000004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13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133350</xdr:rowOff>
    </xdr:from>
    <xdr:to>
      <xdr:col>3</xdr:col>
      <xdr:colOff>1838325</xdr:colOff>
      <xdr:row>2</xdr:row>
      <xdr:rowOff>127457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xmlns="" id="{00000000-0008-0000-1400-000009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33350"/>
          <a:ext cx="6238875" cy="3179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pt-BR" sz="1600" b="0" i="0" u="none" strike="noStrike" baseline="0">
              <a:solidFill>
                <a:srgbClr val="000080"/>
              </a:solidFill>
              <a:latin typeface="Arial Black"/>
            </a:rPr>
            <a:t>FEDERAÇÃO BAIANA DE CICLISMO</a:t>
          </a:r>
        </a:p>
        <a:p>
          <a:pPr algn="ctr" rtl="0">
            <a:defRPr sz="1000"/>
          </a:pPr>
          <a:endParaRPr lang="pt-BR" sz="1600" b="0" i="0" u="none" strike="noStrike" baseline="0">
            <a:solidFill>
              <a:srgbClr val="000080"/>
            </a:solidFill>
            <a:latin typeface="Arial Black"/>
          </a:endParaRPr>
        </a:p>
        <a:p>
          <a:pPr algn="ctr" rtl="0">
            <a:defRPr sz="1000"/>
          </a:pPr>
          <a:endParaRPr lang="pt-BR" sz="1600" b="0" i="0" u="none" strike="noStrike" baseline="0">
            <a:solidFill>
              <a:srgbClr val="00008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1685925</xdr:colOff>
      <xdr:row>3</xdr:row>
      <xdr:rowOff>47625</xdr:rowOff>
    </xdr:from>
    <xdr:to>
      <xdr:col>2</xdr:col>
      <xdr:colOff>2466975</xdr:colOff>
      <xdr:row>7</xdr:row>
      <xdr:rowOff>104775</xdr:rowOff>
    </xdr:to>
    <xdr:pic>
      <xdr:nvPicPr>
        <xdr:cNvPr id="164140" name="Picture 11" descr="http://www.cbc.esp.br/Federacoes/Logos/logo_ba.gif">
          <a:extLst>
            <a:ext uri="{FF2B5EF4-FFF2-40B4-BE49-F238E27FC236}">
              <a16:creationId xmlns:a16="http://schemas.microsoft.com/office/drawing/2014/main" xmlns="" id="{00000000-0008-0000-1400-00002C81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24175" y="533400"/>
          <a:ext cx="7810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</xdr:row>
      <xdr:rowOff>28575</xdr:rowOff>
    </xdr:from>
    <xdr:to>
      <xdr:col>1</xdr:col>
      <xdr:colOff>428625</xdr:colOff>
      <xdr:row>2</xdr:row>
      <xdr:rowOff>152400</xdr:rowOff>
    </xdr:to>
    <xdr:pic>
      <xdr:nvPicPr>
        <xdr:cNvPr id="164141" name="Picture 12" descr="http://www.cbc.esp.br/Federacoes/Logos/ba.gif">
          <a:extLst>
            <a:ext uri="{FF2B5EF4-FFF2-40B4-BE49-F238E27FC236}">
              <a16:creationId xmlns:a16="http://schemas.microsoft.com/office/drawing/2014/main" xmlns="" id="{00000000-0008-0000-1400-00002D81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190500"/>
          <a:ext cx="381000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1781175</xdr:colOff>
      <xdr:row>0</xdr:row>
      <xdr:rowOff>209550</xdr:rowOff>
    </xdr:from>
    <xdr:to>
      <xdr:col>4</xdr:col>
      <xdr:colOff>1085850</xdr:colOff>
      <xdr:row>1</xdr:row>
      <xdr:rowOff>419100</xdr:rowOff>
    </xdr:to>
    <xdr:grpSp>
      <xdr:nvGrpSpPr>
        <xdr:cNvPr id="166121" name="Group 9">
          <a:extLst>
            <a:ext uri="{FF2B5EF4-FFF2-40B4-BE49-F238E27FC236}">
              <a16:creationId xmlns:a16="http://schemas.microsoft.com/office/drawing/2014/main" xmlns="" id="{00000000-0008-0000-0200-0000E9880200}"/>
            </a:ext>
          </a:extLst>
        </xdr:cNvPr>
        <xdr:cNvGrpSpPr>
          <a:grpSpLocks noChangeAspect="1"/>
        </xdr:cNvGrpSpPr>
      </xdr:nvGrpSpPr>
      <xdr:grpSpPr bwMode="auto">
        <a:xfrm>
          <a:off x="2263028" y="209550"/>
          <a:ext cx="5916146" cy="870697"/>
          <a:chOff x="102" y="11"/>
          <a:chExt cx="509" cy="127"/>
        </a:xfrm>
      </xdr:grpSpPr>
      <xdr:sp macro="" textlink="">
        <xdr:nvSpPr>
          <xdr:cNvPr id="7" name="Text Box 10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66123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200-0000EB88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6124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200-0000EC88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1962150</xdr:colOff>
      <xdr:row>0</xdr:row>
      <xdr:rowOff>209550</xdr:rowOff>
    </xdr:from>
    <xdr:to>
      <xdr:col>4</xdr:col>
      <xdr:colOff>895350</xdr:colOff>
      <xdr:row>1</xdr:row>
      <xdr:rowOff>419100</xdr:rowOff>
    </xdr:to>
    <xdr:grpSp>
      <xdr:nvGrpSpPr>
        <xdr:cNvPr id="170213" name="Group 9">
          <a:extLst>
            <a:ext uri="{FF2B5EF4-FFF2-40B4-BE49-F238E27FC236}">
              <a16:creationId xmlns:a16="http://schemas.microsoft.com/office/drawing/2014/main" xmlns="" id="{00000000-0008-0000-0300-0000E5980200}"/>
            </a:ext>
          </a:extLst>
        </xdr:cNvPr>
        <xdr:cNvGrpSpPr>
          <a:grpSpLocks noChangeAspect="1"/>
        </xdr:cNvGrpSpPr>
      </xdr:nvGrpSpPr>
      <xdr:grpSpPr bwMode="auto">
        <a:xfrm>
          <a:off x="2444003" y="209550"/>
          <a:ext cx="6217023" cy="870697"/>
          <a:chOff x="102" y="11"/>
          <a:chExt cx="509" cy="127"/>
        </a:xfrm>
      </xdr:grpSpPr>
      <xdr:sp macro="" textlink="">
        <xdr:nvSpPr>
          <xdr:cNvPr id="7" name="Text Box 10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70215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300-0000E798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0216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300-0000E898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2076450</xdr:colOff>
      <xdr:row>0</xdr:row>
      <xdr:rowOff>200025</xdr:rowOff>
    </xdr:from>
    <xdr:to>
      <xdr:col>4</xdr:col>
      <xdr:colOff>971550</xdr:colOff>
      <xdr:row>1</xdr:row>
      <xdr:rowOff>409575</xdr:rowOff>
    </xdr:to>
    <xdr:grpSp>
      <xdr:nvGrpSpPr>
        <xdr:cNvPr id="167145" name="Group 9">
          <a:extLst>
            <a:ext uri="{FF2B5EF4-FFF2-40B4-BE49-F238E27FC236}">
              <a16:creationId xmlns:a16="http://schemas.microsoft.com/office/drawing/2014/main" xmlns="" id="{00000000-0008-0000-0400-0000E98C0200}"/>
            </a:ext>
          </a:extLst>
        </xdr:cNvPr>
        <xdr:cNvGrpSpPr>
          <a:grpSpLocks noChangeAspect="1"/>
        </xdr:cNvGrpSpPr>
      </xdr:nvGrpSpPr>
      <xdr:grpSpPr bwMode="auto">
        <a:xfrm>
          <a:off x="2558303" y="200025"/>
          <a:ext cx="5753100" cy="870697"/>
          <a:chOff x="102" y="11"/>
          <a:chExt cx="509" cy="127"/>
        </a:xfrm>
      </xdr:grpSpPr>
      <xdr:sp macro="" textlink="">
        <xdr:nvSpPr>
          <xdr:cNvPr id="8" name="Text Box 10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67147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400-0000EB8C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7148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400-0000EC8C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2247900</xdr:colOff>
      <xdr:row>0</xdr:row>
      <xdr:rowOff>200025</xdr:rowOff>
    </xdr:from>
    <xdr:to>
      <xdr:col>4</xdr:col>
      <xdr:colOff>1304925</xdr:colOff>
      <xdr:row>1</xdr:row>
      <xdr:rowOff>409575</xdr:rowOff>
    </xdr:to>
    <xdr:grpSp>
      <xdr:nvGrpSpPr>
        <xdr:cNvPr id="174301" name="Group 9">
          <a:extLst>
            <a:ext uri="{FF2B5EF4-FFF2-40B4-BE49-F238E27FC236}">
              <a16:creationId xmlns:a16="http://schemas.microsoft.com/office/drawing/2014/main" xmlns="" id="{00000000-0008-0000-0500-0000DDA80200}"/>
            </a:ext>
          </a:extLst>
        </xdr:cNvPr>
        <xdr:cNvGrpSpPr>
          <a:grpSpLocks noChangeAspect="1"/>
        </xdr:cNvGrpSpPr>
      </xdr:nvGrpSpPr>
      <xdr:grpSpPr bwMode="auto">
        <a:xfrm>
          <a:off x="2729753" y="200025"/>
          <a:ext cx="6060701" cy="870697"/>
          <a:chOff x="102" y="11"/>
          <a:chExt cx="509" cy="127"/>
        </a:xfrm>
      </xdr:grpSpPr>
      <xdr:sp macro="" textlink="">
        <xdr:nvSpPr>
          <xdr:cNvPr id="7" name="Text Box 10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74303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500-0000DFA8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4304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500-0000E0A8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2028825</xdr:colOff>
      <xdr:row>0</xdr:row>
      <xdr:rowOff>142875</xdr:rowOff>
    </xdr:from>
    <xdr:to>
      <xdr:col>4</xdr:col>
      <xdr:colOff>1352550</xdr:colOff>
      <xdr:row>1</xdr:row>
      <xdr:rowOff>352425</xdr:rowOff>
    </xdr:to>
    <xdr:grpSp>
      <xdr:nvGrpSpPr>
        <xdr:cNvPr id="168169" name="Group 9">
          <a:extLst>
            <a:ext uri="{FF2B5EF4-FFF2-40B4-BE49-F238E27FC236}">
              <a16:creationId xmlns:a16="http://schemas.microsoft.com/office/drawing/2014/main" xmlns="" id="{00000000-0008-0000-0600-0000E9900200}"/>
            </a:ext>
          </a:extLst>
        </xdr:cNvPr>
        <xdr:cNvGrpSpPr>
          <a:grpSpLocks noChangeAspect="1"/>
        </xdr:cNvGrpSpPr>
      </xdr:nvGrpSpPr>
      <xdr:grpSpPr bwMode="auto">
        <a:xfrm>
          <a:off x="2510678" y="142875"/>
          <a:ext cx="6058460" cy="870697"/>
          <a:chOff x="102" y="11"/>
          <a:chExt cx="509" cy="127"/>
        </a:xfrm>
      </xdr:grpSpPr>
      <xdr:sp macro="" textlink="">
        <xdr:nvSpPr>
          <xdr:cNvPr id="7" name="Text Box 10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68171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600-0000EB90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8172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600-0000EC90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2200275</xdr:colOff>
      <xdr:row>0</xdr:row>
      <xdr:rowOff>171450</xdr:rowOff>
    </xdr:from>
    <xdr:to>
      <xdr:col>4</xdr:col>
      <xdr:colOff>1085850</xdr:colOff>
      <xdr:row>1</xdr:row>
      <xdr:rowOff>381000</xdr:rowOff>
    </xdr:to>
    <xdr:grpSp>
      <xdr:nvGrpSpPr>
        <xdr:cNvPr id="173285" name="Group 9">
          <a:extLst>
            <a:ext uri="{FF2B5EF4-FFF2-40B4-BE49-F238E27FC236}">
              <a16:creationId xmlns:a16="http://schemas.microsoft.com/office/drawing/2014/main" xmlns="" id="{00000000-0008-0000-0700-0000E5A40200}"/>
            </a:ext>
          </a:extLst>
        </xdr:cNvPr>
        <xdr:cNvGrpSpPr>
          <a:grpSpLocks noChangeAspect="1"/>
        </xdr:cNvGrpSpPr>
      </xdr:nvGrpSpPr>
      <xdr:grpSpPr bwMode="auto">
        <a:xfrm>
          <a:off x="2682128" y="171450"/>
          <a:ext cx="5855634" cy="870697"/>
          <a:chOff x="102" y="11"/>
          <a:chExt cx="509" cy="127"/>
        </a:xfrm>
      </xdr:grpSpPr>
      <xdr:sp macro="" textlink="">
        <xdr:nvSpPr>
          <xdr:cNvPr id="8" name="Text Box 10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73287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700-0000E7A4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3288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700-0000E8A4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0</xdr:row>
      <xdr:rowOff>123825</xdr:rowOff>
    </xdr:from>
    <xdr:to>
      <xdr:col>4</xdr:col>
      <xdr:colOff>1181100</xdr:colOff>
      <xdr:row>1</xdr:row>
      <xdr:rowOff>333375</xdr:rowOff>
    </xdr:to>
    <xdr:grpSp>
      <xdr:nvGrpSpPr>
        <xdr:cNvPr id="169189" name="Group 9">
          <a:extLst>
            <a:ext uri="{FF2B5EF4-FFF2-40B4-BE49-F238E27FC236}">
              <a16:creationId xmlns:a16="http://schemas.microsoft.com/office/drawing/2014/main" xmlns="" id="{00000000-0008-0000-0800-0000E5940200}"/>
            </a:ext>
          </a:extLst>
        </xdr:cNvPr>
        <xdr:cNvGrpSpPr>
          <a:grpSpLocks noChangeAspect="1"/>
        </xdr:cNvGrpSpPr>
      </xdr:nvGrpSpPr>
      <xdr:grpSpPr bwMode="auto">
        <a:xfrm>
          <a:off x="2539253" y="123825"/>
          <a:ext cx="5455023" cy="870697"/>
          <a:chOff x="102" y="11"/>
          <a:chExt cx="509" cy="127"/>
        </a:xfrm>
      </xdr:grpSpPr>
      <xdr:sp macro="" textlink="">
        <xdr:nvSpPr>
          <xdr:cNvPr id="8" name="Text Box 10">
            <a:extLst>
              <a:ext uri="{FF2B5EF4-FFF2-40B4-BE49-F238E27FC236}">
                <a16:creationId xmlns:a16="http://schemas.microsoft.com/office/drawing/2014/main" xmlns="" id="{00000000-0008-0000-0800-000008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pt-BR" sz="1600" b="0" i="0" u="none" strike="noStrike" baseline="0">
                <a:solidFill>
                  <a:srgbClr val="000080"/>
                </a:solidFill>
                <a:latin typeface="Arial Black"/>
              </a:rPr>
              <a:t>FEDERAÇÃO BAIANA DE CICLISMO</a:t>
            </a: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  <a:p>
            <a:pPr algn="l" rtl="0">
              <a:defRPr sz="1000"/>
            </a:pPr>
            <a:endParaRPr lang="pt-BR" sz="1600" b="0" i="0" u="none" strike="noStrike" baseline="0">
              <a:solidFill>
                <a:srgbClr val="000080"/>
              </a:solidFill>
              <a:latin typeface="Arial Black"/>
            </a:endParaRPr>
          </a:p>
        </xdr:txBody>
      </xdr:sp>
      <xdr:pic>
        <xdr:nvPicPr>
          <xdr:cNvPr id="169191" name="Picture 11" descr="http://www.cbc.esp.br/Federacoes/Logos/logo_ba.gif">
            <a:extLst>
              <a:ext uri="{FF2B5EF4-FFF2-40B4-BE49-F238E27FC236}">
                <a16:creationId xmlns:a16="http://schemas.microsoft.com/office/drawing/2014/main" xmlns="" id="{00000000-0008-0000-0800-0000E794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" y="60"/>
            <a:ext cx="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9192" name="Picture 12" descr="http://www.cbc.esp.br/Federacoes/Logos/ba.gif">
            <a:extLst>
              <a:ext uri="{FF2B5EF4-FFF2-40B4-BE49-F238E27FC236}">
                <a16:creationId xmlns:a16="http://schemas.microsoft.com/office/drawing/2014/main" xmlns="" id="{00000000-0008-0000-0800-0000E89402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" y="19"/>
            <a:ext cx="52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11"/>
  </sheetPr>
  <dimension ref="A1:E87"/>
  <sheetViews>
    <sheetView showGridLines="0" topLeftCell="A13" zoomScaleSheetLayoutView="75" workbookViewId="0">
      <selection activeCell="C21" sqref="C21"/>
    </sheetView>
  </sheetViews>
  <sheetFormatPr defaultRowHeight="12.75"/>
  <cols>
    <col min="1" max="1" width="7.140625" customWidth="1"/>
    <col min="2" max="2" width="58.5703125" customWidth="1"/>
    <col min="3" max="3" width="17.7109375" style="74" customWidth="1"/>
    <col min="4" max="4" width="30.8554687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5</v>
      </c>
      <c r="D6" s="158"/>
      <c r="E6" s="6" t="s">
        <v>157</v>
      </c>
    </row>
    <row r="7" spans="1:5" ht="9.9499999999999993" customHeight="1">
      <c r="A7" s="1"/>
      <c r="B7" s="1"/>
      <c r="C7" s="65"/>
      <c r="D7" s="1"/>
      <c r="E7" s="1"/>
    </row>
    <row r="8" spans="1:5" ht="18.75" customHeight="1">
      <c r="A8" s="147" t="s">
        <v>0</v>
      </c>
      <c r="B8" s="147"/>
      <c r="C8" s="147"/>
      <c r="D8" s="147"/>
      <c r="E8" s="147"/>
    </row>
    <row r="9" spans="1:5" ht="9.9499999999999993" customHeight="1" thickBot="1">
      <c r="A9" s="30"/>
      <c r="B9" s="30"/>
      <c r="C9" s="30"/>
      <c r="D9" s="30"/>
      <c r="E9" s="30"/>
    </row>
    <row r="10" spans="1:5" ht="90.75" customHeight="1" thickBot="1">
      <c r="A10" s="143" t="s">
        <v>69</v>
      </c>
      <c r="B10" s="144"/>
      <c r="C10" s="144"/>
      <c r="D10" s="144"/>
      <c r="E10" s="145"/>
    </row>
    <row r="11" spans="1:5" ht="9.9499999999999993" customHeight="1" thickBot="1">
      <c r="A11" s="142"/>
      <c r="B11" s="142"/>
      <c r="C11" s="142"/>
      <c r="D11" s="142"/>
      <c r="E11" s="142"/>
    </row>
    <row r="12" spans="1:5" ht="20.100000000000001" customHeight="1" thickBot="1">
      <c r="A12" s="3" t="s">
        <v>1</v>
      </c>
      <c r="B12" s="4" t="s">
        <v>2</v>
      </c>
      <c r="C12" s="4" t="s">
        <v>83</v>
      </c>
      <c r="D12" s="4" t="s">
        <v>82</v>
      </c>
      <c r="E12" s="3" t="s">
        <v>70</v>
      </c>
    </row>
    <row r="13" spans="1:5" ht="20.100000000000001" customHeight="1" thickBot="1">
      <c r="A13" s="96">
        <v>212</v>
      </c>
      <c r="B13" s="99" t="s">
        <v>199</v>
      </c>
      <c r="C13" s="105"/>
      <c r="D13" s="99" t="s">
        <v>200</v>
      </c>
      <c r="E13" s="42"/>
    </row>
    <row r="14" spans="1:5" ht="20.100000000000001" customHeight="1" thickBot="1">
      <c r="A14" s="96">
        <v>213</v>
      </c>
      <c r="B14" s="97" t="s">
        <v>459</v>
      </c>
      <c r="C14" s="102"/>
      <c r="D14" s="124" t="s">
        <v>121</v>
      </c>
      <c r="E14" s="42"/>
    </row>
    <row r="15" spans="1:5" ht="20.100000000000001" customHeight="1" thickBot="1">
      <c r="A15" s="96">
        <v>214</v>
      </c>
      <c r="B15" s="99" t="s">
        <v>381</v>
      </c>
      <c r="C15" s="105"/>
      <c r="D15" s="99" t="s">
        <v>128</v>
      </c>
      <c r="E15" s="42"/>
    </row>
    <row r="16" spans="1:5" ht="20.100000000000001" customHeight="1" thickBot="1">
      <c r="A16" s="96">
        <v>215</v>
      </c>
      <c r="B16" s="99" t="s">
        <v>201</v>
      </c>
      <c r="C16" s="101"/>
      <c r="D16" s="99" t="s">
        <v>97</v>
      </c>
      <c r="E16" s="42"/>
    </row>
    <row r="17" spans="1:5" ht="20.100000000000001" customHeight="1" thickBot="1">
      <c r="A17" s="96">
        <v>216</v>
      </c>
      <c r="B17" s="99" t="s">
        <v>461</v>
      </c>
      <c r="C17" s="102"/>
      <c r="D17" s="99" t="s">
        <v>121</v>
      </c>
      <c r="E17" s="42"/>
    </row>
    <row r="18" spans="1:5" ht="20.100000000000001" customHeight="1" thickBot="1">
      <c r="A18" s="96">
        <v>217</v>
      </c>
      <c r="B18" s="99" t="s">
        <v>203</v>
      </c>
      <c r="C18" s="100"/>
      <c r="D18" s="99" t="s">
        <v>94</v>
      </c>
      <c r="E18" s="42"/>
    </row>
    <row r="19" spans="1:5" ht="20.100000000000001" customHeight="1" thickBot="1">
      <c r="A19" s="96">
        <v>218</v>
      </c>
      <c r="B19" s="99" t="s">
        <v>204</v>
      </c>
      <c r="C19" s="105"/>
      <c r="D19" s="99" t="s">
        <v>164</v>
      </c>
      <c r="E19" s="42"/>
    </row>
    <row r="20" spans="1:5" ht="20.100000000000001" customHeight="1" thickBot="1">
      <c r="A20" s="96">
        <v>219</v>
      </c>
      <c r="B20" s="99" t="s">
        <v>464</v>
      </c>
      <c r="C20" s="101"/>
      <c r="D20" s="124" t="s">
        <v>121</v>
      </c>
      <c r="E20" s="42"/>
    </row>
    <row r="21" spans="1:5" ht="20.100000000000001" customHeight="1" thickBot="1">
      <c r="A21" s="96">
        <v>220</v>
      </c>
      <c r="B21" s="99" t="s">
        <v>460</v>
      </c>
      <c r="C21" s="100"/>
      <c r="D21" s="113" t="s">
        <v>105</v>
      </c>
      <c r="E21" s="42"/>
    </row>
    <row r="22" spans="1:5" ht="20.100000000000001" customHeight="1" thickBot="1">
      <c r="A22" s="96">
        <v>221</v>
      </c>
      <c r="B22" s="99" t="s">
        <v>462</v>
      </c>
      <c r="C22" s="102"/>
      <c r="D22" s="99" t="s">
        <v>166</v>
      </c>
      <c r="E22" s="42"/>
    </row>
    <row r="23" spans="1:5" ht="20.100000000000001" customHeight="1" thickBot="1">
      <c r="A23" s="96">
        <v>222</v>
      </c>
      <c r="B23" s="99" t="s">
        <v>463</v>
      </c>
      <c r="C23" s="104"/>
      <c r="D23" s="124" t="s">
        <v>167</v>
      </c>
      <c r="E23" s="42"/>
    </row>
    <row r="24" spans="1:5" ht="20.100000000000001" customHeight="1" thickBot="1">
      <c r="A24" s="96">
        <v>223</v>
      </c>
      <c r="B24" s="99" t="s">
        <v>458</v>
      </c>
      <c r="C24" s="112"/>
      <c r="D24" s="125" t="s">
        <v>164</v>
      </c>
      <c r="E24" s="42"/>
    </row>
    <row r="25" spans="1:5" ht="20.100000000000001" customHeight="1" thickBot="1">
      <c r="A25" s="96">
        <v>224</v>
      </c>
      <c r="B25" s="107" t="s">
        <v>205</v>
      </c>
      <c r="C25" s="101"/>
      <c r="D25" s="99" t="s">
        <v>206</v>
      </c>
      <c r="E25" s="42"/>
    </row>
    <row r="26" spans="1:5" ht="20.100000000000001" customHeight="1" thickBot="1">
      <c r="A26" s="5">
        <v>225</v>
      </c>
      <c r="B26" s="54" t="s">
        <v>382</v>
      </c>
      <c r="C26" s="40"/>
      <c r="D26" s="54" t="s">
        <v>383</v>
      </c>
      <c r="E26" s="42"/>
    </row>
    <row r="27" spans="1:5" ht="20.100000000000001" customHeight="1" thickBot="1">
      <c r="A27" s="5">
        <v>307</v>
      </c>
      <c r="B27" s="54" t="s">
        <v>263</v>
      </c>
      <c r="C27" s="80"/>
      <c r="D27" s="54" t="s">
        <v>202</v>
      </c>
      <c r="E27" s="42"/>
    </row>
    <row r="28" spans="1:5" ht="20.100000000000001" customHeight="1" thickBot="1">
      <c r="A28" s="5"/>
      <c r="B28" s="54"/>
      <c r="C28" s="80"/>
      <c r="D28" s="54"/>
      <c r="E28" s="42"/>
    </row>
    <row r="29" spans="1:5" ht="20.100000000000001" customHeight="1" thickBot="1">
      <c r="A29" s="5"/>
      <c r="B29" s="53"/>
      <c r="C29" s="40"/>
      <c r="D29" s="54"/>
      <c r="E29" s="42"/>
    </row>
    <row r="30" spans="1:5" ht="20.100000000000001" customHeight="1" thickBot="1">
      <c r="A30" s="5"/>
      <c r="B30" s="48"/>
      <c r="C30" s="79"/>
      <c r="D30" s="86"/>
      <c r="E30" s="42"/>
    </row>
    <row r="31" spans="1:5" ht="20.100000000000001" customHeight="1" thickBot="1">
      <c r="A31" s="5"/>
      <c r="B31" s="54"/>
      <c r="C31" s="80"/>
      <c r="D31" s="54"/>
      <c r="E31" s="42"/>
    </row>
    <row r="32" spans="1:5" ht="20.100000000000001" customHeight="1" thickBot="1">
      <c r="A32" s="5"/>
      <c r="B32" s="51"/>
      <c r="C32" s="40"/>
      <c r="D32" s="52"/>
      <c r="E32" s="42"/>
    </row>
    <row r="33" spans="1:5" ht="20.100000000000001" customHeight="1" thickBot="1">
      <c r="A33" s="5"/>
      <c r="B33" s="53"/>
      <c r="C33" s="40"/>
      <c r="D33" s="54"/>
      <c r="E33" s="42"/>
    </row>
    <row r="34" spans="1:5" ht="20.100000000000001" customHeight="1" thickBot="1">
      <c r="A34" s="5"/>
      <c r="B34" s="53"/>
      <c r="C34" s="49"/>
      <c r="D34" s="49"/>
      <c r="E34" s="42"/>
    </row>
    <row r="35" spans="1:5" ht="20.100000000000001" customHeight="1" thickBot="1">
      <c r="A35" s="5"/>
      <c r="B35" s="54"/>
      <c r="C35" s="80"/>
      <c r="D35" s="54"/>
      <c r="E35" s="42"/>
    </row>
    <row r="36" spans="1:5" ht="20.100000000000001" customHeight="1" thickBot="1">
      <c r="A36" s="5"/>
      <c r="B36" s="43"/>
      <c r="C36" s="45"/>
      <c r="D36" s="48"/>
      <c r="E36" s="42"/>
    </row>
    <row r="37" spans="1:5" ht="20.100000000000001" customHeight="1" thickBot="1">
      <c r="A37" s="5"/>
      <c r="B37" s="48"/>
      <c r="C37" s="79"/>
      <c r="D37" s="48"/>
      <c r="E37" s="42"/>
    </row>
    <row r="38" spans="1:5" ht="20.100000000000001" customHeight="1" thickBot="1">
      <c r="A38" s="5"/>
      <c r="B38" s="78"/>
      <c r="C38" s="78"/>
      <c r="D38" s="78"/>
      <c r="E38" s="42"/>
    </row>
    <row r="39" spans="1:5" ht="20.100000000000001" customHeight="1" thickBot="1">
      <c r="A39" s="5"/>
      <c r="B39" s="78"/>
      <c r="C39" s="78"/>
      <c r="D39" s="78"/>
      <c r="E39" s="42"/>
    </row>
    <row r="40" spans="1:5" ht="20.100000000000001" customHeight="1" thickBot="1">
      <c r="A40" s="5"/>
      <c r="B40" s="48"/>
      <c r="C40" s="79"/>
      <c r="D40" s="48"/>
      <c r="E40" s="42"/>
    </row>
    <row r="41" spans="1:5" ht="20.100000000000001" customHeight="1" thickBot="1">
      <c r="A41" s="5"/>
      <c r="B41" s="38"/>
      <c r="C41" s="40"/>
      <c r="D41" s="40"/>
      <c r="E41" s="42"/>
    </row>
    <row r="42" spans="1:5" ht="20.100000000000001" customHeight="1" thickBot="1">
      <c r="A42" s="5"/>
      <c r="B42" s="78"/>
      <c r="C42" s="78"/>
      <c r="D42" s="78"/>
      <c r="E42" s="42"/>
    </row>
    <row r="43" spans="1:5" ht="20.100000000000001" customHeight="1" thickBot="1">
      <c r="A43" s="5"/>
      <c r="B43" s="54"/>
      <c r="C43" s="80"/>
      <c r="D43" s="54"/>
      <c r="E43" s="42"/>
    </row>
    <row r="44" spans="1:5" ht="20.100000000000001" customHeight="1" thickBot="1">
      <c r="A44" s="5"/>
      <c r="B44" s="49"/>
      <c r="C44" s="49"/>
      <c r="D44" s="49"/>
      <c r="E44" s="42"/>
    </row>
    <row r="45" spans="1:5" ht="20.100000000000001" customHeight="1" thickBot="1">
      <c r="A45" s="5"/>
      <c r="B45" s="52"/>
      <c r="C45" s="80"/>
      <c r="D45" s="54"/>
      <c r="E45" s="42"/>
    </row>
    <row r="46" spans="1:5" ht="20.100000000000001" customHeight="1" thickBot="1">
      <c r="A46" s="5"/>
      <c r="B46" s="53"/>
      <c r="C46" s="56"/>
      <c r="D46" s="54"/>
      <c r="E46" s="42"/>
    </row>
    <row r="47" spans="1:5" ht="20.100000000000001" customHeight="1" thickBot="1">
      <c r="A47" s="5"/>
      <c r="B47" s="37"/>
      <c r="C47" s="40"/>
      <c r="D47" s="54"/>
      <c r="E47" s="42"/>
    </row>
    <row r="48" spans="1:5" ht="20.100000000000001" customHeight="1" thickBot="1">
      <c r="A48" s="5"/>
      <c r="B48" s="53"/>
      <c r="C48" s="40"/>
      <c r="D48" s="54"/>
      <c r="E48" s="42"/>
    </row>
    <row r="49" spans="1:5" ht="20.100000000000001" customHeight="1" thickBot="1">
      <c r="A49" s="5"/>
      <c r="B49" s="83"/>
      <c r="C49" s="85"/>
      <c r="D49" s="45"/>
      <c r="E49" s="42"/>
    </row>
    <row r="50" spans="1:5" ht="20.100000000000001" customHeight="1" thickBot="1">
      <c r="A50" s="5"/>
      <c r="B50" s="51"/>
      <c r="C50" s="49"/>
      <c r="D50" s="54"/>
      <c r="E50" s="42"/>
    </row>
    <row r="51" spans="1:5" ht="20.100000000000001" customHeight="1" thickBot="1">
      <c r="A51" s="5"/>
      <c r="B51" s="78"/>
      <c r="C51" s="78"/>
      <c r="D51" s="78"/>
      <c r="E51" s="42"/>
    </row>
    <row r="52" spans="1:5" ht="20.100000000000001" customHeight="1" thickBot="1">
      <c r="A52" s="5"/>
      <c r="B52" s="52"/>
      <c r="C52" s="80"/>
      <c r="D52" s="54"/>
      <c r="E52" s="42"/>
    </row>
    <row r="53" spans="1:5" ht="20.100000000000001" customHeight="1" thickBot="1">
      <c r="A53" s="5"/>
      <c r="B53" s="78"/>
      <c r="C53" s="78"/>
      <c r="D53" s="78"/>
      <c r="E53" s="42"/>
    </row>
    <row r="54" spans="1:5" ht="20.100000000000001" customHeight="1" thickBot="1">
      <c r="A54" s="5"/>
      <c r="B54" s="54"/>
      <c r="C54" s="80"/>
      <c r="D54" s="78"/>
      <c r="E54" s="42"/>
    </row>
    <row r="55" spans="1:5" ht="20.100000000000001" customHeight="1" thickBot="1">
      <c r="A55" s="5"/>
      <c r="B55" s="54"/>
      <c r="C55" s="80"/>
      <c r="D55" s="78"/>
      <c r="E55" s="42"/>
    </row>
    <row r="56" spans="1:5" ht="20.100000000000001" customHeight="1" thickBot="1">
      <c r="A56" s="5"/>
      <c r="B56" s="54"/>
      <c r="C56" s="80"/>
      <c r="D56" s="54"/>
      <c r="E56" s="42"/>
    </row>
    <row r="57" spans="1:5" ht="20.100000000000001" customHeight="1" thickBot="1">
      <c r="A57" s="5"/>
      <c r="B57" s="54"/>
      <c r="C57" s="80"/>
      <c r="D57" s="54"/>
      <c r="E57" s="42"/>
    </row>
    <row r="58" spans="1:5" ht="20.100000000000001" customHeight="1" thickBot="1">
      <c r="A58" s="5"/>
      <c r="B58" s="53"/>
      <c r="C58" s="40"/>
      <c r="D58" s="54"/>
      <c r="E58" s="42"/>
    </row>
    <row r="59" spans="1:5" ht="20.100000000000001" customHeight="1" thickBot="1">
      <c r="A59" s="5"/>
      <c r="B59" s="78"/>
      <c r="C59" s="78"/>
      <c r="D59" s="78"/>
      <c r="E59" s="42"/>
    </row>
    <row r="60" spans="1:5" ht="20.100000000000001" customHeight="1" thickBot="1">
      <c r="A60" s="5"/>
      <c r="B60" s="54"/>
      <c r="C60" s="80"/>
      <c r="D60" s="54"/>
      <c r="E60" s="42"/>
    </row>
    <row r="61" spans="1:5" ht="20.100000000000001" customHeight="1" thickBot="1">
      <c r="A61" s="5"/>
      <c r="B61" s="51"/>
      <c r="C61" s="51"/>
      <c r="D61" s="54"/>
      <c r="E61" s="42"/>
    </row>
    <row r="62" spans="1:5" ht="20.100000000000001" customHeight="1" thickBot="1">
      <c r="A62" s="5"/>
      <c r="B62" s="53"/>
      <c r="C62" s="56"/>
      <c r="D62" s="54"/>
      <c r="E62" s="42"/>
    </row>
    <row r="63" spans="1:5" ht="20.100000000000001" customHeight="1" thickBot="1">
      <c r="A63" s="5"/>
      <c r="B63" s="54"/>
      <c r="C63" s="84"/>
      <c r="D63" s="54"/>
      <c r="E63" s="42"/>
    </row>
    <row r="64" spans="1:5" ht="20.100000000000001" customHeight="1" thickBot="1">
      <c r="A64" s="5"/>
      <c r="B64" s="51"/>
      <c r="C64" s="40"/>
      <c r="D64" s="54"/>
      <c r="E64" s="42"/>
    </row>
    <row r="65" spans="1:5" ht="20.100000000000001" customHeight="1" thickBot="1">
      <c r="A65" s="5"/>
      <c r="B65" s="54"/>
      <c r="C65" s="80"/>
      <c r="D65" s="54"/>
      <c r="E65" s="42"/>
    </row>
    <row r="66" spans="1:5" ht="20.100000000000001" customHeight="1" thickBot="1">
      <c r="A66" s="5"/>
      <c r="B66" s="78"/>
      <c r="C66" s="80"/>
      <c r="D66" s="78"/>
      <c r="E66" s="42"/>
    </row>
    <row r="67" spans="1:5" ht="20.100000000000001" customHeight="1" thickBot="1">
      <c r="A67" s="5"/>
      <c r="B67" s="54"/>
      <c r="C67" s="80"/>
      <c r="D67" s="54"/>
      <c r="E67" s="42"/>
    </row>
    <row r="68" spans="1:5" ht="20.100000000000001" customHeight="1" thickBot="1">
      <c r="A68" s="5"/>
      <c r="B68" s="54"/>
      <c r="C68" s="80"/>
      <c r="D68" s="54"/>
      <c r="E68" s="42"/>
    </row>
    <row r="69" spans="1:5" ht="20.100000000000001" customHeight="1" thickBot="1">
      <c r="A69" s="5"/>
      <c r="B69" s="54"/>
      <c r="C69" s="80"/>
      <c r="D69" s="54"/>
      <c r="E69" s="42"/>
    </row>
    <row r="70" spans="1:5" ht="20.100000000000001" customHeight="1" thickBot="1">
      <c r="A70" s="5"/>
      <c r="B70" s="54"/>
      <c r="C70" s="80"/>
      <c r="D70" s="54"/>
      <c r="E70" s="42"/>
    </row>
    <row r="71" spans="1:5" ht="20.100000000000001" customHeight="1" thickBot="1">
      <c r="A71" s="5"/>
      <c r="B71" s="54"/>
      <c r="C71" s="80"/>
      <c r="D71" s="54"/>
      <c r="E71" s="42"/>
    </row>
    <row r="72" spans="1:5" ht="20.100000000000001" customHeight="1" thickBot="1">
      <c r="A72" s="5"/>
      <c r="B72" s="54"/>
      <c r="C72" s="80"/>
      <c r="D72" s="54"/>
      <c r="E72" s="42"/>
    </row>
    <row r="73" spans="1:5" ht="20.100000000000001" customHeight="1" thickBot="1">
      <c r="A73" s="5"/>
      <c r="B73" s="54"/>
      <c r="C73" s="80"/>
      <c r="D73" s="54"/>
      <c r="E73" s="42"/>
    </row>
    <row r="74" spans="1:5" ht="20.100000000000001" customHeight="1" thickBot="1">
      <c r="A74" s="5"/>
      <c r="B74" s="54"/>
      <c r="C74" s="80"/>
      <c r="D74" s="54"/>
      <c r="E74" s="42"/>
    </row>
    <row r="75" spans="1:5" ht="20.100000000000001" customHeight="1" thickBot="1">
      <c r="A75" s="5"/>
      <c r="B75" s="54"/>
      <c r="C75" s="80"/>
      <c r="D75" s="54"/>
      <c r="E75" s="42"/>
    </row>
    <row r="76" spans="1:5" ht="20.100000000000001" customHeight="1" thickBot="1">
      <c r="A76" s="5"/>
      <c r="B76" s="54"/>
      <c r="C76" s="80"/>
      <c r="D76" s="54"/>
      <c r="E76" s="42"/>
    </row>
    <row r="77" spans="1:5" ht="20.100000000000001" customHeight="1" thickBot="1">
      <c r="A77" s="5"/>
      <c r="B77" s="54"/>
      <c r="C77" s="80"/>
      <c r="D77" s="78"/>
      <c r="E77" s="42"/>
    </row>
    <row r="78" spans="1:5" ht="20.100000000000001" customHeight="1" thickBot="1">
      <c r="A78" s="5"/>
      <c r="B78" s="54"/>
      <c r="C78" s="80"/>
      <c r="D78" s="54"/>
      <c r="E78" s="42"/>
    </row>
    <row r="79" spans="1:5" ht="20.100000000000001" customHeight="1" thickBot="1">
      <c r="A79" s="5"/>
      <c r="B79" s="58"/>
      <c r="C79" s="72"/>
      <c r="D79" s="51"/>
      <c r="E79" s="42"/>
    </row>
    <row r="80" spans="1:5" ht="20.100000000000001" customHeight="1" thickBot="1">
      <c r="A80" s="5"/>
      <c r="B80" s="49"/>
      <c r="C80" s="76"/>
      <c r="D80" s="49"/>
      <c r="E80" s="42"/>
    </row>
    <row r="81" spans="1:5" ht="20.100000000000001" customHeight="1" thickBot="1">
      <c r="A81" s="5"/>
      <c r="B81" s="53"/>
      <c r="C81" s="76"/>
      <c r="D81" s="49"/>
      <c r="E81" s="42"/>
    </row>
    <row r="82" spans="1:5" ht="20.100000000000001" customHeight="1" thickBot="1">
      <c r="A82" s="5"/>
      <c r="B82" s="53"/>
      <c r="C82" s="66"/>
      <c r="D82" s="54"/>
      <c r="E82" s="42"/>
    </row>
    <row r="83" spans="1:5" ht="20.100000000000001" customHeight="1" thickBot="1">
      <c r="A83" s="5"/>
      <c r="B83" s="53"/>
      <c r="C83" s="66"/>
      <c r="D83" s="54"/>
      <c r="E83" s="42"/>
    </row>
    <row r="84" spans="1:5" ht="20.100000000000001" customHeight="1" thickBot="1">
      <c r="A84" s="5"/>
      <c r="B84" s="53"/>
      <c r="C84" s="66"/>
      <c r="D84" s="54"/>
      <c r="E84" s="42"/>
    </row>
    <row r="85" spans="1:5" ht="20.100000000000001" customHeight="1" thickBot="1">
      <c r="A85" s="5"/>
      <c r="B85" s="45"/>
      <c r="C85" s="71"/>
      <c r="D85" s="48"/>
      <c r="E85" s="42"/>
    </row>
    <row r="86" spans="1:5">
      <c r="A86" s="2"/>
      <c r="B86" s="2"/>
      <c r="C86" s="67"/>
      <c r="D86" s="2"/>
      <c r="E86" s="2"/>
    </row>
    <row r="87" spans="1:5">
      <c r="A87" s="2"/>
      <c r="B87" s="2"/>
      <c r="C87" s="67"/>
      <c r="D87" s="2"/>
      <c r="E87" s="2"/>
    </row>
  </sheetData>
  <sortState ref="A13:E60">
    <sortCondition ref="A13:A60"/>
  </sortState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39"/>
  <sheetViews>
    <sheetView showGridLines="0" zoomScale="85" zoomScaleNormal="85" zoomScaleSheetLayoutView="75" workbookViewId="0">
      <selection activeCell="A9" sqref="A9:E9"/>
    </sheetView>
  </sheetViews>
  <sheetFormatPr defaultRowHeight="12.75"/>
  <cols>
    <col min="1" max="1" width="7.140625" customWidth="1"/>
    <col min="2" max="2" width="55.28515625" customWidth="1"/>
    <col min="3" max="3" width="17.7109375" style="74" customWidth="1"/>
    <col min="4" max="4" width="30.5703125" customWidth="1"/>
    <col min="5" max="5" width="43.14062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107</v>
      </c>
      <c r="D6" s="158"/>
      <c r="E6" s="6" t="s">
        <v>134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0.7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96">
        <v>489</v>
      </c>
      <c r="B11" s="1" t="s">
        <v>505</v>
      </c>
      <c r="C11" s="41"/>
      <c r="D11" s="2" t="s">
        <v>384</v>
      </c>
      <c r="E11" s="42"/>
    </row>
    <row r="12" spans="1:5" ht="20.100000000000001" customHeight="1" thickBot="1">
      <c r="A12" s="5">
        <v>244</v>
      </c>
      <c r="B12" s="97" t="s">
        <v>506</v>
      </c>
      <c r="C12" s="102"/>
      <c r="D12" s="97" t="s">
        <v>94</v>
      </c>
      <c r="E12" s="42"/>
    </row>
    <row r="13" spans="1:5" ht="20.100000000000001" customHeight="1" thickBot="1">
      <c r="A13" s="5"/>
      <c r="B13" s="99"/>
      <c r="C13" s="100"/>
      <c r="D13" s="99"/>
      <c r="E13" s="42"/>
    </row>
    <row r="14" spans="1:5" ht="20.100000000000001" customHeight="1" thickBot="1">
      <c r="A14" s="5"/>
      <c r="B14" s="99"/>
      <c r="C14" s="101"/>
      <c r="D14" s="113"/>
      <c r="E14" s="42"/>
    </row>
    <row r="15" spans="1:5" ht="20.100000000000001" customHeight="1" thickBot="1">
      <c r="A15" s="5"/>
      <c r="B15" s="99"/>
      <c r="C15" s="102"/>
      <c r="D15" s="99"/>
      <c r="E15" s="42"/>
    </row>
    <row r="16" spans="1:5" ht="20.100000000000001" customHeight="1" thickBot="1">
      <c r="A16" s="5"/>
      <c r="B16" s="99"/>
      <c r="C16" s="105"/>
      <c r="D16" s="99"/>
      <c r="E16" s="42"/>
    </row>
    <row r="17" spans="1:5" ht="20.100000000000001" customHeight="1" thickBot="1">
      <c r="A17" s="5"/>
      <c r="B17" s="99"/>
      <c r="C17" s="100"/>
      <c r="D17" s="113"/>
      <c r="E17" s="42"/>
    </row>
    <row r="18" spans="1:5" ht="20.100000000000001" customHeight="1" thickBot="1">
      <c r="A18" s="5"/>
      <c r="B18" s="99"/>
      <c r="C18" s="101"/>
      <c r="D18" s="100"/>
      <c r="E18" s="42"/>
    </row>
    <row r="19" spans="1:5" ht="20.100000000000001" customHeight="1" thickBot="1">
      <c r="A19" s="5"/>
      <c r="B19" s="99"/>
      <c r="C19" s="105"/>
      <c r="D19" s="99"/>
      <c r="E19" s="42"/>
    </row>
    <row r="20" spans="1:5" ht="20.100000000000001" customHeight="1" thickBot="1">
      <c r="A20" s="5"/>
      <c r="B20" s="99"/>
      <c r="C20" s="105"/>
      <c r="D20" s="113"/>
      <c r="E20" s="42"/>
    </row>
    <row r="21" spans="1:5" ht="20.100000000000001" customHeight="1" thickBot="1">
      <c r="A21" s="5"/>
      <c r="B21" s="99"/>
      <c r="C21" s="104"/>
      <c r="D21" s="99"/>
      <c r="E21" s="42"/>
    </row>
    <row r="22" spans="1:5" ht="20.100000000000001" customHeight="1" thickBot="1">
      <c r="A22" s="5"/>
      <c r="B22" s="99"/>
      <c r="C22" s="101"/>
      <c r="D22" s="99"/>
      <c r="E22" s="42"/>
    </row>
    <row r="23" spans="1:5" ht="20.100000000000001" customHeight="1" thickBot="1">
      <c r="A23" s="5"/>
      <c r="B23" s="99"/>
      <c r="C23" s="108"/>
      <c r="D23" s="99"/>
      <c r="E23" s="42"/>
    </row>
    <row r="24" spans="1:5" ht="20.100000000000001" customHeight="1" thickBot="1">
      <c r="A24" s="5"/>
      <c r="B24" s="99"/>
      <c r="C24" s="102"/>
      <c r="D24" s="99"/>
      <c r="E24" s="42"/>
    </row>
    <row r="25" spans="1:5" ht="20.100000000000001" customHeight="1" thickBot="1">
      <c r="A25" s="5"/>
      <c r="B25" s="107"/>
      <c r="C25" s="101"/>
      <c r="D25" s="107"/>
      <c r="E25" s="42"/>
    </row>
    <row r="26" spans="1:5" ht="20.100000000000001" customHeight="1" thickBot="1">
      <c r="A26" s="5"/>
      <c r="B26" s="37"/>
      <c r="C26" s="41"/>
      <c r="D26" s="48"/>
      <c r="E26" s="42"/>
    </row>
    <row r="27" spans="1:5" ht="20.100000000000001" customHeight="1" thickBot="1">
      <c r="A27" s="5"/>
      <c r="B27" s="37"/>
      <c r="C27" s="41"/>
      <c r="D27" s="48"/>
      <c r="E27" s="42"/>
    </row>
    <row r="28" spans="1:5" ht="20.100000000000001" customHeight="1" thickBot="1">
      <c r="A28" s="5"/>
      <c r="B28" s="37"/>
      <c r="C28" s="81"/>
      <c r="D28" s="48"/>
      <c r="E28" s="42"/>
    </row>
    <row r="29" spans="1:5" ht="20.100000000000001" customHeight="1" thickBot="1">
      <c r="A29" s="5"/>
      <c r="B29" s="37"/>
      <c r="C29" s="41"/>
      <c r="D29" s="41"/>
      <c r="E29" s="42"/>
    </row>
    <row r="30" spans="1:5" ht="20.100000000000001" customHeight="1" thickBot="1">
      <c r="A30" s="5"/>
      <c r="B30" s="37"/>
      <c r="C30" s="45"/>
      <c r="D30" s="45"/>
      <c r="E30" s="42"/>
    </row>
    <row r="31" spans="1:5" ht="20.100000000000001" customHeight="1" thickBot="1">
      <c r="A31" s="5"/>
      <c r="B31" s="53"/>
      <c r="C31" s="40"/>
      <c r="D31" s="54"/>
      <c r="E31" s="42"/>
    </row>
    <row r="32" spans="1:5" ht="20.100000000000001" customHeight="1" thickBot="1">
      <c r="A32" s="5"/>
      <c r="B32" s="53"/>
      <c r="C32" s="53"/>
      <c r="D32" s="54"/>
      <c r="E32" s="42"/>
    </row>
    <row r="33" spans="1:5" ht="20.100000000000001" customHeight="1" thickBot="1">
      <c r="A33" s="5"/>
      <c r="B33" s="39"/>
      <c r="C33" s="73"/>
      <c r="D33" s="35"/>
      <c r="E33" s="42"/>
    </row>
    <row r="34" spans="1:5" ht="20.100000000000001" customHeight="1" thickBot="1">
      <c r="A34" s="5"/>
      <c r="B34" s="39"/>
      <c r="C34" s="73"/>
      <c r="D34" s="35"/>
      <c r="E34" s="42"/>
    </row>
    <row r="35" spans="1:5" ht="20.100000000000001" customHeight="1" thickBot="1">
      <c r="A35" s="5"/>
      <c r="B35" s="39"/>
      <c r="C35" s="73"/>
      <c r="D35" s="35"/>
      <c r="E35" s="42"/>
    </row>
    <row r="36" spans="1:5" ht="20.100000000000001" customHeight="1" thickBot="1">
      <c r="A36" s="5"/>
      <c r="B36" s="39"/>
      <c r="C36" s="73"/>
      <c r="D36" s="35"/>
      <c r="E36" s="42"/>
    </row>
    <row r="37" spans="1:5" ht="20.100000000000001" customHeight="1" thickBot="1">
      <c r="A37" s="5"/>
      <c r="B37" s="39"/>
      <c r="C37" s="73"/>
      <c r="D37" s="35"/>
      <c r="E37" s="42"/>
    </row>
    <row r="38" spans="1:5">
      <c r="A38" s="2"/>
      <c r="B38" s="2"/>
      <c r="C38" s="67"/>
      <c r="D38" s="2"/>
      <c r="E38" s="2"/>
    </row>
    <row r="39" spans="1:5">
      <c r="A39" s="2"/>
      <c r="B39" s="2"/>
      <c r="C39" s="67"/>
      <c r="D39" s="2"/>
      <c r="E39" s="2"/>
    </row>
  </sheetData>
  <sortState ref="A11:E18">
    <sortCondition ref="A11:A18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showGridLines="0" topLeftCell="A9" zoomScale="85" zoomScaleNormal="85" zoomScaleSheetLayoutView="75" workbookViewId="0">
      <selection activeCell="A11" sqref="A11:D17"/>
    </sheetView>
  </sheetViews>
  <sheetFormatPr defaultRowHeight="12.75"/>
  <cols>
    <col min="1" max="1" width="7.140625" customWidth="1"/>
    <col min="2" max="2" width="43.140625" customWidth="1"/>
    <col min="3" max="3" width="17.7109375" style="74" customWidth="1"/>
    <col min="4" max="4" width="30.5703125" customWidth="1"/>
    <col min="5" max="5" width="43.14062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108</v>
      </c>
      <c r="D6" s="158"/>
      <c r="E6" s="6" t="s">
        <v>135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0.7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5"/>
      <c r="B11" s="99"/>
      <c r="C11" s="100"/>
      <c r="D11" s="99"/>
      <c r="E11" s="42"/>
    </row>
    <row r="12" spans="1:5" ht="20.100000000000001" customHeight="1" thickBot="1">
      <c r="A12" s="5"/>
      <c r="B12" s="99"/>
      <c r="C12" s="100"/>
      <c r="D12" s="99"/>
      <c r="E12" s="42"/>
    </row>
    <row r="13" spans="1:5" ht="20.100000000000001" customHeight="1" thickBot="1">
      <c r="A13" s="5"/>
      <c r="B13" s="99"/>
      <c r="C13" s="102"/>
      <c r="D13" s="99"/>
      <c r="E13" s="42"/>
    </row>
    <row r="14" spans="1:5" ht="20.100000000000001" customHeight="1" thickBot="1">
      <c r="A14" s="5"/>
      <c r="B14" s="99"/>
      <c r="C14" s="104"/>
      <c r="D14" s="99"/>
      <c r="E14" s="42"/>
    </row>
    <row r="15" spans="1:5" ht="20.100000000000001" customHeight="1" thickBot="1">
      <c r="A15" s="5"/>
      <c r="B15" s="97"/>
      <c r="C15" s="105"/>
      <c r="D15" s="98"/>
      <c r="E15" s="42"/>
    </row>
    <row r="16" spans="1:5" ht="20.100000000000001" customHeight="1" thickBot="1">
      <c r="A16" s="5"/>
      <c r="B16" s="99"/>
      <c r="C16" s="100"/>
      <c r="D16" s="99"/>
      <c r="E16" s="42"/>
    </row>
    <row r="17" spans="1:5" ht="20.100000000000001" customHeight="1" thickBot="1">
      <c r="A17" s="5"/>
      <c r="B17" s="57"/>
      <c r="C17" s="41"/>
      <c r="D17" s="41"/>
      <c r="E17" s="42"/>
    </row>
    <row r="18" spans="1:5" ht="20.100000000000001" customHeight="1" thickBot="1">
      <c r="A18" s="5"/>
      <c r="B18" s="37"/>
      <c r="C18" s="70"/>
      <c r="D18" s="37"/>
      <c r="E18" s="42"/>
    </row>
    <row r="19" spans="1:5" ht="20.100000000000001" customHeight="1" thickBot="1">
      <c r="A19" s="5"/>
      <c r="B19" s="37"/>
      <c r="C19" s="42"/>
      <c r="D19" s="48"/>
      <c r="E19" s="42"/>
    </row>
    <row r="20" spans="1:5" ht="20.100000000000001" customHeight="1" thickBot="1">
      <c r="A20" s="5"/>
      <c r="B20" s="57"/>
      <c r="C20" s="41"/>
      <c r="D20" s="48"/>
      <c r="E20" s="42"/>
    </row>
    <row r="21" spans="1:5" ht="20.100000000000001" customHeight="1" thickBot="1">
      <c r="A21" s="5"/>
      <c r="B21" s="37"/>
      <c r="C21" s="41"/>
      <c r="D21" s="48"/>
      <c r="E21" s="42"/>
    </row>
    <row r="22" spans="1:5" ht="20.100000000000001" customHeight="1" thickBot="1">
      <c r="A22" s="5"/>
      <c r="B22" s="42"/>
      <c r="C22" s="91"/>
      <c r="D22" s="41"/>
      <c r="E22" s="42"/>
    </row>
    <row r="23" spans="1:5" ht="20.100000000000001" customHeight="1" thickBot="1">
      <c r="A23" s="5"/>
      <c r="B23" s="37"/>
      <c r="C23" s="69"/>
      <c r="D23" s="45"/>
      <c r="E23" s="42"/>
    </row>
    <row r="24" spans="1:5" ht="20.100000000000001" customHeight="1" thickBot="1">
      <c r="A24" s="5"/>
      <c r="B24" s="37"/>
      <c r="C24" s="70"/>
      <c r="D24" s="48"/>
      <c r="E24" s="42"/>
    </row>
    <row r="25" spans="1:5" ht="20.100000000000001" customHeight="1" thickBot="1">
      <c r="A25" s="5"/>
      <c r="B25" s="37"/>
      <c r="C25" s="70"/>
      <c r="D25" s="48"/>
      <c r="E25" s="42"/>
    </row>
    <row r="26" spans="1:5" ht="20.100000000000001" customHeight="1" thickBot="1">
      <c r="A26" s="5"/>
      <c r="B26" s="53"/>
      <c r="C26" s="89"/>
      <c r="D26" s="48"/>
      <c r="E26" s="42"/>
    </row>
    <row r="27" spans="1:5" ht="20.100000000000001" customHeight="1" thickBot="1">
      <c r="A27" s="5"/>
      <c r="B27" s="53"/>
      <c r="C27" s="89"/>
      <c r="D27" s="48"/>
      <c r="E27" s="42"/>
    </row>
    <row r="28" spans="1:5" ht="20.100000000000001" customHeight="1" thickBot="1">
      <c r="A28" s="5"/>
      <c r="B28" s="53"/>
      <c r="C28" s="89"/>
      <c r="D28" s="54"/>
      <c r="E28" s="42"/>
    </row>
    <row r="29" spans="1:5" ht="20.100000000000001" customHeight="1" thickBot="1">
      <c r="A29" s="5"/>
      <c r="B29" s="53"/>
      <c r="C29" s="40"/>
      <c r="D29" s="48"/>
      <c r="E29" s="42"/>
    </row>
    <row r="30" spans="1:5" ht="20.100000000000001" customHeight="1" thickBot="1">
      <c r="A30" s="5"/>
      <c r="B30" s="49"/>
      <c r="C30" s="73"/>
      <c r="D30" s="41"/>
      <c r="E30" s="42"/>
    </row>
    <row r="31" spans="1:5" ht="20.100000000000001" customHeight="1" thickBot="1">
      <c r="A31" s="5"/>
      <c r="B31" s="49"/>
      <c r="C31" s="73"/>
      <c r="D31" s="41"/>
      <c r="E31" s="42"/>
    </row>
    <row r="32" spans="1:5" ht="20.100000000000001" customHeight="1" thickBot="1">
      <c r="A32" s="5"/>
      <c r="B32" s="39"/>
      <c r="C32" s="73"/>
      <c r="D32" s="35"/>
      <c r="E32" s="42"/>
    </row>
    <row r="33" spans="1:5" ht="20.100000000000001" customHeight="1" thickBot="1">
      <c r="A33" s="5"/>
      <c r="B33" s="39"/>
      <c r="C33" s="73"/>
      <c r="D33" s="35"/>
      <c r="E33" s="42"/>
    </row>
    <row r="34" spans="1:5">
      <c r="A34" s="2"/>
      <c r="B34" s="2"/>
      <c r="C34" s="67"/>
      <c r="D34" s="2"/>
      <c r="E34" s="2"/>
    </row>
    <row r="35" spans="1:5">
      <c r="A35" s="2"/>
      <c r="B35" s="2"/>
      <c r="C35" s="67"/>
      <c r="D35" s="2"/>
      <c r="E35" s="2"/>
    </row>
  </sheetData>
  <sortState ref="A11:E32">
    <sortCondition ref="A11:A32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36"/>
  <sheetViews>
    <sheetView showGridLines="0" topLeftCell="A7" zoomScale="85" zoomScaleNormal="85" zoomScaleSheetLayoutView="75" workbookViewId="0">
      <selection activeCell="A11" sqref="A11:D19"/>
    </sheetView>
  </sheetViews>
  <sheetFormatPr defaultRowHeight="12.75"/>
  <cols>
    <col min="1" max="1" width="7.140625" customWidth="1"/>
    <col min="2" max="2" width="39.28515625" customWidth="1"/>
    <col min="3" max="3" width="18.7109375" style="74" customWidth="1"/>
    <col min="4" max="4" width="30.5703125" customWidth="1"/>
    <col min="5" max="5" width="43.140625" customWidth="1"/>
  </cols>
  <sheetData>
    <row r="1" spans="1:6" ht="51.75" customHeight="1">
      <c r="A1" s="146"/>
      <c r="B1" s="146"/>
      <c r="C1" s="146"/>
      <c r="D1" s="146"/>
      <c r="E1" s="146"/>
      <c r="F1" s="77" t="s">
        <v>131</v>
      </c>
    </row>
    <row r="2" spans="1:6" ht="47.25" customHeight="1" thickBot="1">
      <c r="A2" s="142"/>
      <c r="B2" s="142"/>
      <c r="C2" s="142"/>
      <c r="D2" s="142"/>
      <c r="E2" s="142"/>
    </row>
    <row r="3" spans="1:6" ht="20.100000000000001" customHeight="1" thickBot="1">
      <c r="A3" s="148" t="s">
        <v>117</v>
      </c>
      <c r="B3" s="149"/>
      <c r="C3" s="149"/>
      <c r="D3" s="149"/>
      <c r="E3" s="150"/>
    </row>
    <row r="4" spans="1:6" ht="20.100000000000001" customHeight="1" thickBot="1">
      <c r="A4" s="156"/>
      <c r="B4" s="156"/>
      <c r="C4" s="156"/>
      <c r="D4" s="156"/>
      <c r="E4" s="156"/>
    </row>
    <row r="5" spans="1:6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6" ht="25.5" customHeight="1" thickBot="1">
      <c r="A6" s="154">
        <v>42981</v>
      </c>
      <c r="B6" s="155"/>
      <c r="C6" s="157" t="s">
        <v>118</v>
      </c>
      <c r="D6" s="158"/>
      <c r="E6" s="6" t="s">
        <v>136</v>
      </c>
    </row>
    <row r="7" spans="1:6" ht="18.75" customHeight="1" thickBot="1">
      <c r="A7" s="147" t="s">
        <v>0</v>
      </c>
      <c r="B7" s="147"/>
      <c r="C7" s="147"/>
      <c r="D7" s="147"/>
      <c r="E7" s="147"/>
    </row>
    <row r="8" spans="1:6" ht="90.75" customHeight="1" thickBot="1">
      <c r="A8" s="143" t="s">
        <v>69</v>
      </c>
      <c r="B8" s="144"/>
      <c r="C8" s="144"/>
      <c r="D8" s="144"/>
      <c r="E8" s="145"/>
    </row>
    <row r="9" spans="1:6" ht="9.9499999999999993" customHeight="1" thickBot="1">
      <c r="A9" s="142"/>
      <c r="B9" s="142"/>
      <c r="C9" s="142"/>
      <c r="D9" s="142"/>
      <c r="E9" s="142"/>
    </row>
    <row r="10" spans="1:6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6" ht="20.100000000000001" customHeight="1" thickBot="1">
      <c r="A11" s="96"/>
      <c r="B11" s="99"/>
      <c r="C11" s="100"/>
      <c r="D11" s="99"/>
      <c r="E11" s="42"/>
    </row>
    <row r="12" spans="1:6" ht="20.100000000000001" customHeight="1" thickBot="1">
      <c r="A12" s="96"/>
      <c r="B12" s="99"/>
      <c r="C12" s="100"/>
      <c r="D12" s="99"/>
      <c r="E12" s="42"/>
    </row>
    <row r="13" spans="1:6" ht="20.100000000000001" customHeight="1" thickBot="1">
      <c r="A13" s="96"/>
      <c r="B13" s="99"/>
      <c r="C13" s="102"/>
      <c r="D13" s="99"/>
      <c r="E13" s="42"/>
    </row>
    <row r="14" spans="1:6" ht="20.100000000000001" customHeight="1" thickBot="1">
      <c r="A14" s="96"/>
      <c r="B14" s="99"/>
      <c r="C14" s="104"/>
      <c r="D14" s="99"/>
      <c r="E14" s="42"/>
    </row>
    <row r="15" spans="1:6" ht="20.100000000000001" customHeight="1" thickBot="1">
      <c r="A15" s="96"/>
      <c r="B15" s="99"/>
      <c r="C15" s="112"/>
      <c r="D15" s="99"/>
      <c r="E15" s="42"/>
    </row>
    <row r="16" spans="1:6" ht="20.100000000000001" customHeight="1" thickBot="1">
      <c r="A16" s="96"/>
      <c r="B16" s="99"/>
      <c r="C16" s="105"/>
      <c r="D16" s="99"/>
      <c r="E16" s="42"/>
    </row>
    <row r="17" spans="1:5" ht="20.100000000000001" customHeight="1" thickBot="1">
      <c r="A17" s="96"/>
      <c r="B17" s="99"/>
      <c r="C17" s="105"/>
      <c r="D17" s="99"/>
      <c r="E17" s="42"/>
    </row>
    <row r="18" spans="1:5" ht="20.100000000000001" customHeight="1" thickBot="1">
      <c r="A18" s="96"/>
      <c r="B18" s="99"/>
      <c r="C18" s="106"/>
      <c r="D18" s="99"/>
      <c r="E18" s="42"/>
    </row>
    <row r="19" spans="1:5" ht="20.100000000000001" customHeight="1" thickBot="1">
      <c r="A19" s="96"/>
      <c r="B19" s="99"/>
      <c r="C19" s="100"/>
      <c r="D19" s="99"/>
      <c r="E19" s="42"/>
    </row>
    <row r="20" spans="1:5" ht="20.100000000000001" customHeight="1" thickBot="1">
      <c r="A20" s="5"/>
      <c r="B20" s="37"/>
      <c r="C20" s="70"/>
      <c r="D20" s="37"/>
      <c r="E20" s="42"/>
    </row>
    <row r="21" spans="1:5" ht="20.100000000000001" customHeight="1" thickBot="1">
      <c r="A21" s="5"/>
      <c r="B21" s="37"/>
      <c r="C21" s="92"/>
      <c r="D21" s="48"/>
      <c r="E21" s="42"/>
    </row>
    <row r="22" spans="1:5" ht="20.100000000000001" customHeight="1" thickBot="1">
      <c r="A22" s="5"/>
      <c r="B22" s="37"/>
      <c r="C22" s="70"/>
      <c r="D22" s="37"/>
      <c r="E22" s="42"/>
    </row>
    <row r="23" spans="1:5" ht="20.100000000000001" customHeight="1" thickBot="1">
      <c r="A23" s="5"/>
      <c r="B23" s="37"/>
      <c r="C23" s="70"/>
      <c r="D23" s="48"/>
      <c r="E23" s="42"/>
    </row>
    <row r="24" spans="1:5" ht="20.100000000000001" customHeight="1" thickBot="1">
      <c r="A24" s="5"/>
      <c r="B24" s="37"/>
      <c r="C24" s="75"/>
      <c r="D24" s="48"/>
      <c r="E24" s="42"/>
    </row>
    <row r="25" spans="1:5" ht="20.100000000000001" customHeight="1" thickBot="1">
      <c r="A25" s="5"/>
      <c r="B25" s="37"/>
      <c r="C25" s="70"/>
      <c r="D25" s="48"/>
      <c r="E25" s="42"/>
    </row>
    <row r="26" spans="1:5" ht="20.100000000000001" customHeight="1" thickBot="1">
      <c r="A26" s="5"/>
      <c r="B26" s="49"/>
      <c r="C26" s="73"/>
      <c r="D26" s="49"/>
      <c r="E26" s="42"/>
    </row>
    <row r="27" spans="1:5" ht="20.100000000000001" customHeight="1" thickBot="1">
      <c r="A27" s="5"/>
      <c r="B27" s="49"/>
      <c r="C27" s="73"/>
      <c r="D27" s="49"/>
      <c r="E27" s="42"/>
    </row>
    <row r="28" spans="1:5" ht="20.100000000000001" customHeight="1" thickBot="1">
      <c r="A28" s="5"/>
      <c r="B28" s="49"/>
      <c r="C28" s="73"/>
      <c r="D28" s="49"/>
      <c r="E28" s="42"/>
    </row>
    <row r="29" spans="1:5" ht="20.100000000000001" customHeight="1" thickBot="1">
      <c r="A29" s="5"/>
      <c r="B29" s="49"/>
      <c r="C29" s="73"/>
      <c r="D29" s="49"/>
      <c r="E29" s="42"/>
    </row>
    <row r="30" spans="1:5" ht="20.100000000000001" customHeight="1" thickBot="1">
      <c r="A30" s="5"/>
      <c r="B30" s="53"/>
      <c r="C30" s="93"/>
      <c r="D30" s="54"/>
      <c r="E30" s="42"/>
    </row>
    <row r="31" spans="1:5" ht="20.100000000000001" customHeight="1" thickBot="1">
      <c r="A31" s="5"/>
      <c r="B31" s="49"/>
      <c r="C31" s="73"/>
      <c r="D31" s="49"/>
      <c r="E31" s="42"/>
    </row>
    <row r="32" spans="1:5" ht="19.5" customHeight="1" thickBot="1">
      <c r="A32" s="5"/>
      <c r="B32" s="49"/>
      <c r="C32" s="73"/>
      <c r="D32" s="49"/>
      <c r="E32" s="42"/>
    </row>
    <row r="33" spans="1:5" ht="19.5" customHeight="1" thickBot="1">
      <c r="A33" s="5"/>
      <c r="B33" s="49"/>
      <c r="C33" s="73"/>
      <c r="D33" s="49"/>
      <c r="E33" s="42"/>
    </row>
    <row r="34" spans="1:5" ht="20.100000000000001" customHeight="1" thickBot="1">
      <c r="A34" s="5"/>
      <c r="B34" s="49"/>
      <c r="C34" s="73"/>
      <c r="D34" s="49"/>
      <c r="E34" s="42"/>
    </row>
    <row r="35" spans="1:5">
      <c r="A35" s="2"/>
      <c r="B35" s="2"/>
      <c r="C35" s="67"/>
      <c r="D35" s="2"/>
      <c r="E35" s="2"/>
    </row>
    <row r="36" spans="1:5">
      <c r="A36" s="2"/>
      <c r="B36" s="2"/>
      <c r="C36" s="67"/>
      <c r="D36" s="2"/>
      <c r="E36" s="2"/>
    </row>
  </sheetData>
  <sortState ref="A11:E34">
    <sortCondition ref="A11:A34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52"/>
  <sheetViews>
    <sheetView showGridLines="0" topLeftCell="A7" zoomScale="85" zoomScaleNormal="85" zoomScaleSheetLayoutView="75" workbookViewId="0">
      <selection activeCell="A13" sqref="A13:D24"/>
    </sheetView>
  </sheetViews>
  <sheetFormatPr defaultRowHeight="12.75"/>
  <cols>
    <col min="1" max="1" width="7.140625" customWidth="1"/>
    <col min="2" max="2" width="44.42578125" customWidth="1"/>
    <col min="3" max="3" width="18.28515625" style="74" customWidth="1"/>
    <col min="4" max="4" width="29.710937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116</v>
      </c>
      <c r="D6" s="158"/>
      <c r="E6" s="6" t="s">
        <v>144</v>
      </c>
    </row>
    <row r="7" spans="1:5" ht="9.9499999999999993" customHeight="1">
      <c r="A7" s="1"/>
      <c r="B7" s="1"/>
      <c r="C7" s="65"/>
      <c r="D7" s="1"/>
      <c r="E7" s="1"/>
    </row>
    <row r="8" spans="1:5" ht="18.75" customHeight="1">
      <c r="A8" s="147" t="s">
        <v>0</v>
      </c>
      <c r="B8" s="147"/>
      <c r="C8" s="147"/>
      <c r="D8" s="147"/>
      <c r="E8" s="147"/>
    </row>
    <row r="9" spans="1:5" ht="9.9499999999999993" customHeight="1" thickBot="1">
      <c r="A9" s="30"/>
      <c r="B9" s="30"/>
      <c r="C9" s="30"/>
      <c r="D9" s="30"/>
      <c r="E9" s="30"/>
    </row>
    <row r="10" spans="1:5" ht="99.75" customHeight="1" thickBot="1">
      <c r="A10" s="143" t="s">
        <v>69</v>
      </c>
      <c r="B10" s="144"/>
      <c r="C10" s="144"/>
      <c r="D10" s="144"/>
      <c r="E10" s="145"/>
    </row>
    <row r="11" spans="1:5" ht="9.9499999999999993" customHeight="1" thickBot="1">
      <c r="A11" s="142"/>
      <c r="B11" s="142"/>
      <c r="C11" s="142"/>
      <c r="D11" s="142"/>
      <c r="E11" s="142"/>
    </row>
    <row r="12" spans="1:5" ht="20.100000000000001" customHeight="1" thickBot="1">
      <c r="A12" s="3"/>
      <c r="B12" s="4"/>
      <c r="C12" s="4"/>
      <c r="D12" s="4"/>
      <c r="E12" s="3"/>
    </row>
    <row r="13" spans="1:5" ht="20.100000000000001" customHeight="1" thickBot="1">
      <c r="A13" s="96"/>
      <c r="B13" s="99"/>
      <c r="C13" s="102"/>
      <c r="D13" s="99"/>
      <c r="E13" s="42"/>
    </row>
    <row r="14" spans="1:5" ht="20.100000000000001" customHeight="1" thickBot="1">
      <c r="A14" s="96"/>
      <c r="B14" s="99"/>
      <c r="C14" s="100"/>
      <c r="D14" s="99"/>
      <c r="E14" s="42"/>
    </row>
    <row r="15" spans="1:5" ht="20.100000000000001" customHeight="1" thickBot="1">
      <c r="A15" s="96"/>
      <c r="B15" s="99"/>
      <c r="C15" s="105"/>
      <c r="D15" s="99"/>
      <c r="E15" s="42"/>
    </row>
    <row r="16" spans="1:5" ht="20.100000000000001" customHeight="1" thickBot="1">
      <c r="A16" s="96"/>
      <c r="B16" s="99"/>
      <c r="C16" s="101"/>
      <c r="D16" s="99"/>
      <c r="E16" s="42"/>
    </row>
    <row r="17" spans="1:5" ht="20.100000000000001" customHeight="1" thickBot="1">
      <c r="A17" s="96"/>
      <c r="B17" s="99"/>
      <c r="C17" s="100"/>
      <c r="D17" s="99"/>
      <c r="E17" s="42"/>
    </row>
    <row r="18" spans="1:5" ht="20.100000000000001" customHeight="1" thickBot="1">
      <c r="A18" s="96"/>
      <c r="B18" s="97"/>
      <c r="C18" s="105"/>
      <c r="D18" s="100"/>
      <c r="E18" s="42"/>
    </row>
    <row r="19" spans="1:5" ht="20.100000000000001" customHeight="1" thickBot="1">
      <c r="A19" s="96"/>
      <c r="B19" s="100"/>
      <c r="C19" s="112"/>
      <c r="D19" s="100"/>
      <c r="E19" s="42"/>
    </row>
    <row r="20" spans="1:5" ht="20.100000000000001" customHeight="1" thickBot="1">
      <c r="A20" s="96"/>
      <c r="B20" s="99"/>
      <c r="C20" s="104"/>
      <c r="D20" s="99"/>
      <c r="E20" s="42"/>
    </row>
    <row r="21" spans="1:5" ht="20.100000000000001" customHeight="1" thickBot="1">
      <c r="A21" s="96"/>
      <c r="B21" s="99"/>
      <c r="C21" s="105"/>
      <c r="D21" s="99"/>
      <c r="E21" s="42"/>
    </row>
    <row r="22" spans="1:5" ht="20.100000000000001" customHeight="1" thickBot="1">
      <c r="A22" s="96"/>
      <c r="B22" s="99"/>
      <c r="C22" s="100"/>
      <c r="D22" s="100"/>
      <c r="E22" s="42"/>
    </row>
    <row r="23" spans="1:5" ht="20.100000000000001" customHeight="1" thickBot="1">
      <c r="A23" s="5"/>
      <c r="B23" s="107"/>
      <c r="C23" s="106"/>
      <c r="D23" s="102"/>
      <c r="E23" s="42"/>
    </row>
    <row r="24" spans="1:5" ht="20.100000000000001" customHeight="1" thickBot="1">
      <c r="A24" s="5"/>
      <c r="B24" s="49"/>
      <c r="C24" s="49"/>
      <c r="D24" s="49"/>
      <c r="E24" s="42"/>
    </row>
    <row r="25" spans="1:5" ht="20.100000000000001" customHeight="1" thickBot="1">
      <c r="A25" s="5"/>
      <c r="B25" s="38"/>
      <c r="C25" s="82"/>
      <c r="D25" s="40"/>
      <c r="E25" s="42"/>
    </row>
    <row r="26" spans="1:5" ht="20.100000000000001" customHeight="1" thickBot="1">
      <c r="A26" s="5"/>
      <c r="B26" s="38"/>
      <c r="C26" s="40"/>
      <c r="D26" s="40"/>
      <c r="E26" s="42"/>
    </row>
    <row r="27" spans="1:5" ht="20.100000000000001" customHeight="1" thickBot="1">
      <c r="A27" s="5"/>
      <c r="B27" s="49"/>
      <c r="C27" s="49"/>
      <c r="D27" s="49"/>
      <c r="E27" s="42"/>
    </row>
    <row r="28" spans="1:5" ht="20.100000000000001" customHeight="1" thickBot="1">
      <c r="A28" s="5"/>
      <c r="B28" s="45"/>
      <c r="C28" s="45"/>
      <c r="D28" s="48"/>
      <c r="E28" s="42"/>
    </row>
    <row r="29" spans="1:5" ht="20.100000000000001" customHeight="1" thickBot="1">
      <c r="A29" s="5"/>
      <c r="B29" s="37"/>
      <c r="C29" s="41"/>
      <c r="D29" s="48"/>
      <c r="E29" s="42"/>
    </row>
    <row r="30" spans="1:5" ht="20.100000000000001" customHeight="1" thickBot="1">
      <c r="A30" s="5"/>
      <c r="B30" s="37"/>
      <c r="C30" s="41"/>
      <c r="D30" s="48"/>
      <c r="E30" s="42"/>
    </row>
    <row r="31" spans="1:5" ht="20.100000000000001" customHeight="1" thickBot="1">
      <c r="A31" s="5"/>
      <c r="B31" s="45"/>
      <c r="C31" s="41"/>
      <c r="D31" s="48"/>
      <c r="E31" s="42"/>
    </row>
    <row r="32" spans="1:5" ht="20.100000000000001" customHeight="1" thickBot="1">
      <c r="A32" s="5"/>
      <c r="B32" s="57"/>
      <c r="C32" s="41"/>
      <c r="D32" s="41"/>
      <c r="E32" s="42"/>
    </row>
    <row r="33" spans="1:5" ht="20.100000000000001" customHeight="1" thickBot="1">
      <c r="A33" s="5"/>
      <c r="B33" s="57"/>
      <c r="C33" s="41"/>
      <c r="D33" s="41"/>
      <c r="E33" s="42"/>
    </row>
    <row r="34" spans="1:5" ht="20.100000000000001" customHeight="1" thickBot="1">
      <c r="A34" s="5"/>
      <c r="B34" s="57"/>
      <c r="C34" s="41"/>
      <c r="D34" s="41"/>
      <c r="E34" s="42"/>
    </row>
    <row r="35" spans="1:5" ht="20.100000000000001" customHeight="1" thickBot="1">
      <c r="A35" s="5"/>
      <c r="B35" s="57"/>
      <c r="C35" s="41"/>
      <c r="D35" s="41"/>
      <c r="E35" s="42"/>
    </row>
    <row r="36" spans="1:5" ht="20.100000000000001" customHeight="1" thickBot="1">
      <c r="A36" s="5"/>
      <c r="B36" s="57"/>
      <c r="C36" s="41"/>
      <c r="D36" s="41"/>
      <c r="E36" s="42"/>
    </row>
    <row r="37" spans="1:5" ht="20.100000000000001" customHeight="1" thickBot="1">
      <c r="A37" s="5"/>
      <c r="B37" s="57"/>
      <c r="C37" s="41"/>
      <c r="D37" s="41"/>
      <c r="E37" s="42"/>
    </row>
    <row r="38" spans="1:5" ht="20.100000000000001" customHeight="1" thickBot="1">
      <c r="A38" s="5"/>
      <c r="B38" s="57"/>
      <c r="C38" s="41"/>
      <c r="D38" s="41"/>
      <c r="E38" s="42"/>
    </row>
    <row r="39" spans="1:5" ht="20.100000000000001" customHeight="1" thickBot="1">
      <c r="A39" s="5"/>
      <c r="B39" s="57"/>
      <c r="C39" s="41"/>
      <c r="D39" s="41"/>
      <c r="E39" s="42"/>
    </row>
    <row r="40" spans="1:5" ht="20.100000000000001" customHeight="1" thickBot="1">
      <c r="A40" s="5"/>
      <c r="B40" s="57"/>
      <c r="C40" s="41"/>
      <c r="D40" s="41"/>
      <c r="E40" s="42"/>
    </row>
    <row r="41" spans="1:5" ht="20.100000000000001" customHeight="1" thickBot="1">
      <c r="A41" s="5"/>
      <c r="B41" s="57"/>
      <c r="C41" s="41"/>
      <c r="D41" s="41"/>
      <c r="E41" s="42"/>
    </row>
    <row r="42" spans="1:5" ht="20.100000000000001" customHeight="1" thickBot="1">
      <c r="A42" s="5"/>
      <c r="B42" s="57"/>
      <c r="C42" s="41"/>
      <c r="D42" s="41"/>
      <c r="E42" s="42"/>
    </row>
    <row r="43" spans="1:5" ht="20.100000000000001" customHeight="1" thickBot="1">
      <c r="A43" s="5"/>
      <c r="B43" s="57"/>
      <c r="C43" s="41"/>
      <c r="D43" s="41"/>
      <c r="E43" s="42"/>
    </row>
    <row r="44" spans="1:5" ht="20.100000000000001" customHeight="1" thickBot="1">
      <c r="A44" s="5"/>
      <c r="B44" s="37"/>
      <c r="C44" s="41"/>
      <c r="D44" s="48"/>
      <c r="E44" s="42"/>
    </row>
    <row r="45" spans="1:5" ht="20.100000000000001" customHeight="1" thickBot="1">
      <c r="A45" s="5"/>
      <c r="B45" s="42"/>
      <c r="C45" s="42"/>
      <c r="D45" s="42"/>
      <c r="E45" s="42"/>
    </row>
    <row r="46" spans="1:5" ht="20.100000000000001" customHeight="1" thickBot="1">
      <c r="A46" s="5"/>
      <c r="B46" s="53"/>
      <c r="C46" s="40"/>
      <c r="D46" s="54"/>
      <c r="E46" s="42"/>
    </row>
    <row r="47" spans="1:5" ht="20.100000000000001" customHeight="1" thickBot="1">
      <c r="A47" s="5"/>
      <c r="B47" s="53"/>
      <c r="C47" s="40"/>
      <c r="D47" s="54"/>
      <c r="E47" s="42"/>
    </row>
    <row r="48" spans="1:5" ht="20.100000000000001" customHeight="1" thickBot="1">
      <c r="A48" s="5"/>
      <c r="B48" s="39"/>
      <c r="C48" s="73"/>
      <c r="D48" s="35"/>
      <c r="E48" s="42"/>
    </row>
    <row r="49" spans="1:5" ht="20.100000000000001" customHeight="1" thickBot="1">
      <c r="A49" s="5"/>
      <c r="B49" s="39"/>
      <c r="C49" s="73"/>
      <c r="D49" s="35"/>
      <c r="E49" s="42"/>
    </row>
    <row r="50" spans="1:5" ht="20.100000000000001" customHeight="1" thickBot="1">
      <c r="A50" s="5"/>
      <c r="B50" s="39"/>
      <c r="C50" s="73"/>
      <c r="D50" s="35"/>
      <c r="E50" s="42"/>
    </row>
    <row r="51" spans="1:5">
      <c r="A51" s="2"/>
      <c r="B51" s="2"/>
      <c r="C51" s="67"/>
      <c r="D51" s="2"/>
      <c r="E51" s="2"/>
    </row>
    <row r="52" spans="1:5">
      <c r="A52" s="2"/>
      <c r="B52" s="2"/>
      <c r="C52" s="67"/>
      <c r="D52" s="2"/>
      <c r="E52" s="2"/>
    </row>
  </sheetData>
  <sortState ref="A13:E27">
    <sortCondition ref="A13:A27"/>
  </sortState>
  <mergeCells count="9">
    <mergeCell ref="A8:E8"/>
    <mergeCell ref="A10:E10"/>
    <mergeCell ref="A11:E11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E39"/>
  <sheetViews>
    <sheetView showGridLines="0" zoomScale="85" zoomScaleNormal="85" zoomScaleSheetLayoutView="75" workbookViewId="0">
      <selection activeCell="A11" sqref="A11:D14"/>
    </sheetView>
  </sheetViews>
  <sheetFormatPr defaultRowHeight="12.75"/>
  <cols>
    <col min="1" max="1" width="7.140625" customWidth="1"/>
    <col min="2" max="2" width="43.140625" customWidth="1"/>
    <col min="3" max="3" width="17.7109375" style="74" customWidth="1"/>
    <col min="4" max="4" width="30.5703125" customWidth="1"/>
    <col min="5" max="5" width="43.14062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115</v>
      </c>
      <c r="D6" s="158"/>
      <c r="E6" s="6" t="s">
        <v>137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0.7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96"/>
      <c r="B11" s="99"/>
      <c r="C11" s="105"/>
      <c r="D11" s="99"/>
      <c r="E11" s="42"/>
    </row>
    <row r="12" spans="1:5" ht="20.100000000000001" customHeight="1" thickBot="1">
      <c r="A12" s="96"/>
      <c r="B12" s="99"/>
      <c r="C12" s="102"/>
      <c r="D12" s="99"/>
      <c r="E12" s="42"/>
    </row>
    <row r="13" spans="1:5" ht="20.100000000000001" customHeight="1" thickBot="1">
      <c r="A13" s="96"/>
      <c r="B13" s="99"/>
      <c r="C13" s="100"/>
      <c r="D13" s="99"/>
      <c r="E13" s="42"/>
    </row>
    <row r="14" spans="1:5" ht="20.100000000000001" customHeight="1" thickBot="1">
      <c r="A14" s="96"/>
      <c r="B14" s="99"/>
      <c r="C14" s="101"/>
      <c r="D14" s="99"/>
      <c r="E14" s="42"/>
    </row>
    <row r="15" spans="1:5" ht="20.100000000000001" customHeight="1" thickBot="1">
      <c r="A15" s="5"/>
      <c r="B15" s="121"/>
      <c r="C15" s="45"/>
      <c r="D15" s="45"/>
      <c r="E15" s="42"/>
    </row>
    <row r="16" spans="1:5" ht="20.100000000000001" customHeight="1" thickBot="1">
      <c r="A16" s="5"/>
      <c r="B16" s="53"/>
      <c r="C16" s="40"/>
      <c r="D16" s="54"/>
      <c r="E16" s="42"/>
    </row>
    <row r="17" spans="1:5" ht="20.100000000000001" customHeight="1" thickBot="1">
      <c r="A17" s="5"/>
      <c r="B17" s="42"/>
      <c r="C17" s="42"/>
      <c r="D17" s="42"/>
      <c r="E17" s="42"/>
    </row>
    <row r="18" spans="1:5" ht="20.100000000000001" customHeight="1" thickBot="1">
      <c r="A18" s="5"/>
      <c r="B18" s="37"/>
      <c r="C18" s="41"/>
      <c r="D18" s="37"/>
      <c r="E18" s="42"/>
    </row>
    <row r="19" spans="1:5" ht="20.100000000000001" customHeight="1" thickBot="1">
      <c r="A19" s="5"/>
      <c r="B19" s="37"/>
      <c r="C19" s="41"/>
      <c r="D19" s="37"/>
      <c r="E19" s="42"/>
    </row>
    <row r="20" spans="1:5" ht="20.100000000000001" customHeight="1" thickBot="1">
      <c r="A20" s="5"/>
      <c r="B20" s="57"/>
      <c r="C20" s="41"/>
      <c r="D20" s="41"/>
      <c r="E20" s="42"/>
    </row>
    <row r="21" spans="1:5" ht="20.100000000000001" customHeight="1" thickBot="1">
      <c r="A21" s="5"/>
      <c r="B21" s="37"/>
      <c r="C21" s="41"/>
      <c r="D21" s="37"/>
      <c r="E21" s="42"/>
    </row>
    <row r="22" spans="1:5" ht="20.100000000000001" customHeight="1" thickBot="1">
      <c r="A22" s="5"/>
      <c r="B22" s="42"/>
      <c r="C22" s="42"/>
      <c r="D22" s="42"/>
      <c r="E22" s="42"/>
    </row>
    <row r="23" spans="1:5" ht="20.100000000000001" customHeight="1" thickBot="1">
      <c r="A23" s="5"/>
      <c r="B23" s="57"/>
      <c r="C23" s="41"/>
      <c r="D23" s="41"/>
      <c r="E23" s="42"/>
    </row>
    <row r="24" spans="1:5" ht="20.100000000000001" customHeight="1" thickBot="1">
      <c r="A24" s="5"/>
      <c r="B24" s="37"/>
      <c r="C24" s="41"/>
      <c r="D24" s="48"/>
      <c r="E24" s="42"/>
    </row>
    <row r="25" spans="1:5" ht="20.100000000000001" customHeight="1" thickBot="1">
      <c r="A25" s="5"/>
      <c r="B25" s="37"/>
      <c r="C25" s="41"/>
      <c r="D25" s="48"/>
      <c r="E25" s="42"/>
    </row>
    <row r="26" spans="1:5" ht="20.100000000000001" customHeight="1" thickBot="1">
      <c r="A26" s="5"/>
      <c r="B26" s="37"/>
      <c r="C26" s="41"/>
      <c r="D26" s="48"/>
      <c r="E26" s="42"/>
    </row>
    <row r="27" spans="1:5" ht="20.100000000000001" customHeight="1" thickBot="1">
      <c r="A27" s="5"/>
      <c r="B27" s="37"/>
      <c r="C27" s="41"/>
      <c r="D27" s="48"/>
      <c r="E27" s="42"/>
    </row>
    <row r="28" spans="1:5" ht="20.100000000000001" customHeight="1" thickBot="1">
      <c r="A28" s="5"/>
      <c r="B28" s="37"/>
      <c r="C28" s="81"/>
      <c r="D28" s="48"/>
      <c r="E28" s="42"/>
    </row>
    <row r="29" spans="1:5" ht="20.100000000000001" customHeight="1" thickBot="1">
      <c r="A29" s="5"/>
      <c r="B29" s="37"/>
      <c r="C29" s="41"/>
      <c r="D29" s="41"/>
      <c r="E29" s="42"/>
    </row>
    <row r="30" spans="1:5" ht="20.100000000000001" customHeight="1" thickBot="1">
      <c r="A30" s="5"/>
      <c r="B30" s="37"/>
      <c r="C30" s="45"/>
      <c r="D30" s="45"/>
      <c r="E30" s="42"/>
    </row>
    <row r="31" spans="1:5" ht="20.100000000000001" customHeight="1" thickBot="1">
      <c r="A31" s="5"/>
      <c r="B31" s="53"/>
      <c r="C31" s="40"/>
      <c r="D31" s="54"/>
      <c r="E31" s="42"/>
    </row>
    <row r="32" spans="1:5" ht="20.100000000000001" customHeight="1" thickBot="1">
      <c r="A32" s="5"/>
      <c r="B32" s="53"/>
      <c r="C32" s="53"/>
      <c r="D32" s="54"/>
      <c r="E32" s="42"/>
    </row>
    <row r="33" spans="1:5" ht="20.100000000000001" customHeight="1" thickBot="1">
      <c r="A33" s="5"/>
      <c r="B33" s="39"/>
      <c r="C33" s="73"/>
      <c r="D33" s="35"/>
      <c r="E33" s="42"/>
    </row>
    <row r="34" spans="1:5" ht="20.100000000000001" customHeight="1" thickBot="1">
      <c r="A34" s="5"/>
      <c r="B34" s="39"/>
      <c r="C34" s="73"/>
      <c r="D34" s="35"/>
      <c r="E34" s="42"/>
    </row>
    <row r="35" spans="1:5" ht="20.100000000000001" customHeight="1" thickBot="1">
      <c r="A35" s="5"/>
      <c r="B35" s="39"/>
      <c r="C35" s="73"/>
      <c r="D35" s="35"/>
      <c r="E35" s="42"/>
    </row>
    <row r="36" spans="1:5" ht="20.100000000000001" customHeight="1" thickBot="1">
      <c r="A36" s="5"/>
      <c r="B36" s="39"/>
      <c r="C36" s="73"/>
      <c r="D36" s="35"/>
      <c r="E36" s="42"/>
    </row>
    <row r="37" spans="1:5" ht="20.100000000000001" customHeight="1" thickBot="1">
      <c r="A37" s="5"/>
      <c r="B37" s="39"/>
      <c r="C37" s="73"/>
      <c r="D37" s="35"/>
      <c r="E37" s="42"/>
    </row>
    <row r="38" spans="1:5">
      <c r="A38" s="2"/>
      <c r="B38" s="2"/>
      <c r="C38" s="67"/>
      <c r="D38" s="2"/>
      <c r="E38" s="2"/>
    </row>
    <row r="39" spans="1:5">
      <c r="A39" s="2"/>
      <c r="B39" s="2"/>
      <c r="C39" s="67"/>
      <c r="D39" s="2"/>
      <c r="E39" s="2"/>
    </row>
  </sheetData>
  <sortState ref="A11:D15">
    <sortCondition ref="A11:A15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showGridLines="0" topLeftCell="A10" zoomScale="85" zoomScaleNormal="85" zoomScaleSheetLayoutView="75" workbookViewId="0">
      <selection activeCell="A11" sqref="A11:E29"/>
    </sheetView>
  </sheetViews>
  <sheetFormatPr defaultRowHeight="12.75"/>
  <cols>
    <col min="1" max="1" width="7.140625" customWidth="1"/>
    <col min="2" max="2" width="43.140625" customWidth="1"/>
    <col min="3" max="3" width="17.7109375" style="74" customWidth="1"/>
    <col min="4" max="4" width="30.5703125" customWidth="1"/>
    <col min="5" max="5" width="43.14062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109</v>
      </c>
      <c r="D6" s="158"/>
      <c r="E6" s="6" t="s">
        <v>138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0.7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96"/>
      <c r="B11" s="99"/>
      <c r="C11" s="105"/>
      <c r="D11" s="99"/>
      <c r="E11" s="42"/>
    </row>
    <row r="12" spans="1:5" ht="20.100000000000001" customHeight="1" thickBot="1">
      <c r="A12" s="96"/>
      <c r="B12" s="99"/>
      <c r="C12" s="102"/>
      <c r="D12" s="99"/>
      <c r="E12" s="42"/>
    </row>
    <row r="13" spans="1:5" ht="20.100000000000001" customHeight="1" thickBot="1">
      <c r="A13" s="96"/>
      <c r="B13" s="99"/>
      <c r="C13" s="100"/>
      <c r="D13" s="99"/>
      <c r="E13" s="42"/>
    </row>
    <row r="14" spans="1:5" ht="20.100000000000001" customHeight="1" thickBot="1">
      <c r="A14" s="96"/>
      <c r="B14" s="99"/>
      <c r="C14" s="105"/>
      <c r="D14" s="99"/>
      <c r="E14" s="42"/>
    </row>
    <row r="15" spans="1:5" ht="20.100000000000001" customHeight="1" thickBot="1">
      <c r="A15" s="96"/>
      <c r="B15" s="99"/>
      <c r="C15" s="112"/>
      <c r="D15" s="120"/>
      <c r="E15" s="42"/>
    </row>
    <row r="16" spans="1:5" ht="20.100000000000001" customHeight="1" thickBot="1">
      <c r="A16" s="96"/>
      <c r="B16" s="99"/>
      <c r="C16" s="104"/>
      <c r="D16" s="99"/>
      <c r="E16" s="42"/>
    </row>
    <row r="17" spans="1:5" ht="20.100000000000001" customHeight="1" thickBot="1">
      <c r="A17" s="96"/>
      <c r="B17" s="99"/>
      <c r="C17" s="106"/>
      <c r="D17" s="99"/>
      <c r="E17" s="42"/>
    </row>
    <row r="18" spans="1:5" ht="20.100000000000001" customHeight="1" thickBot="1">
      <c r="A18" s="96"/>
      <c r="B18" s="99"/>
      <c r="C18" s="101"/>
      <c r="D18" s="99"/>
      <c r="E18" s="42"/>
    </row>
    <row r="19" spans="1:5" ht="20.100000000000001" customHeight="1" thickBot="1">
      <c r="A19" s="96"/>
      <c r="B19" s="99"/>
      <c r="C19" s="105"/>
      <c r="D19" s="99"/>
      <c r="E19" s="42"/>
    </row>
    <row r="20" spans="1:5" ht="20.100000000000001" customHeight="1" thickBot="1">
      <c r="A20" s="96"/>
      <c r="B20" s="99"/>
      <c r="C20" s="105"/>
      <c r="D20" s="99"/>
      <c r="E20" s="42"/>
    </row>
    <row r="21" spans="1:5" ht="20.100000000000001" customHeight="1" thickBot="1">
      <c r="A21" s="96"/>
      <c r="B21" s="99"/>
      <c r="C21" s="105"/>
      <c r="D21" s="99"/>
      <c r="E21" s="42"/>
    </row>
    <row r="22" spans="1:5" ht="20.100000000000001" customHeight="1" thickBot="1">
      <c r="A22" s="96"/>
      <c r="B22" s="99"/>
      <c r="C22" s="104"/>
      <c r="D22" s="99"/>
      <c r="E22" s="42"/>
    </row>
    <row r="23" spans="1:5" ht="20.100000000000001" customHeight="1" thickBot="1">
      <c r="A23" s="96"/>
      <c r="B23" s="99"/>
      <c r="C23" s="105"/>
      <c r="D23" s="99"/>
      <c r="E23" s="42"/>
    </row>
    <row r="24" spans="1:5" ht="20.100000000000001" customHeight="1" thickBot="1">
      <c r="A24" s="96"/>
      <c r="B24" s="99"/>
      <c r="C24" s="104"/>
      <c r="D24" s="99"/>
      <c r="E24" s="42"/>
    </row>
    <row r="25" spans="1:5" ht="20.100000000000001" customHeight="1" thickBot="1">
      <c r="A25" s="96"/>
      <c r="B25" s="99"/>
      <c r="C25" s="104"/>
      <c r="D25" s="99"/>
      <c r="E25" s="42"/>
    </row>
    <row r="26" spans="1:5" ht="20.100000000000001" customHeight="1" thickBot="1">
      <c r="A26" s="96"/>
      <c r="B26" s="99"/>
      <c r="C26" s="105"/>
      <c r="D26" s="99"/>
      <c r="E26" s="42"/>
    </row>
    <row r="27" spans="1:5" ht="20.100000000000001" customHeight="1" thickBot="1">
      <c r="A27" s="96"/>
      <c r="B27" s="99"/>
      <c r="C27" s="102"/>
      <c r="D27" s="99"/>
      <c r="E27" s="42"/>
    </row>
    <row r="28" spans="1:5" ht="20.100000000000001" customHeight="1" thickBot="1">
      <c r="A28" s="96"/>
      <c r="B28" s="99"/>
      <c r="C28" s="102"/>
      <c r="D28" s="99"/>
      <c r="E28" s="42"/>
    </row>
    <row r="29" spans="1:5" ht="20.100000000000001" customHeight="1" thickBot="1">
      <c r="A29" s="5"/>
      <c r="B29" s="39"/>
      <c r="C29" s="73"/>
      <c r="D29" s="35"/>
      <c r="E29" s="42"/>
    </row>
    <row r="30" spans="1:5" ht="20.100000000000001" customHeight="1" thickBot="1">
      <c r="A30" s="5"/>
      <c r="B30" s="39"/>
      <c r="C30" s="73"/>
      <c r="D30" s="35"/>
      <c r="E30" s="42"/>
    </row>
    <row r="31" spans="1:5" ht="20.100000000000001" customHeight="1" thickBot="1">
      <c r="A31" s="5"/>
      <c r="B31" s="39"/>
      <c r="C31" s="73"/>
      <c r="D31" s="35"/>
      <c r="E31" s="42"/>
    </row>
    <row r="32" spans="1:5" ht="20.100000000000001" customHeight="1" thickBot="1">
      <c r="A32" s="5"/>
      <c r="B32" s="39"/>
      <c r="C32" s="73"/>
      <c r="D32" s="35"/>
      <c r="E32" s="42"/>
    </row>
    <row r="33" spans="1:5" ht="20.100000000000001" customHeight="1" thickBot="1">
      <c r="A33" s="5"/>
      <c r="B33" s="39"/>
      <c r="C33" s="73"/>
      <c r="D33" s="35"/>
      <c r="E33" s="42"/>
    </row>
    <row r="34" spans="1:5">
      <c r="A34" s="2"/>
      <c r="B34" s="2"/>
      <c r="C34" s="67"/>
      <c r="D34" s="2"/>
      <c r="E34" s="2"/>
    </row>
    <row r="35" spans="1:5">
      <c r="A35" s="2"/>
      <c r="B35" s="2"/>
      <c r="C35" s="67"/>
      <c r="D35" s="2"/>
      <c r="E35" s="2"/>
    </row>
  </sheetData>
  <sortState ref="A11:D16">
    <sortCondition ref="A11:A16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E45"/>
  <sheetViews>
    <sheetView showGridLines="0" topLeftCell="A3" zoomScale="85" zoomScaleNormal="85" zoomScaleSheetLayoutView="75" workbookViewId="0">
      <selection activeCell="I12" sqref="I12"/>
    </sheetView>
  </sheetViews>
  <sheetFormatPr defaultRowHeight="12.75"/>
  <cols>
    <col min="1" max="1" width="7.140625" customWidth="1"/>
    <col min="2" max="2" width="43.28515625" customWidth="1"/>
    <col min="3" max="3" width="18.7109375" style="74" customWidth="1"/>
    <col min="4" max="4" width="30.5703125" customWidth="1"/>
    <col min="5" max="5" width="43.14062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114</v>
      </c>
      <c r="D6" s="158"/>
      <c r="E6" s="6" t="s">
        <v>139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0.7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96"/>
      <c r="B11" s="113"/>
      <c r="C11" s="102"/>
      <c r="D11" s="99"/>
      <c r="E11" s="42"/>
    </row>
    <row r="12" spans="1:5" ht="20.100000000000001" customHeight="1" thickBot="1">
      <c r="A12" s="96"/>
      <c r="B12" s="99"/>
      <c r="C12" s="100"/>
      <c r="D12" s="99"/>
      <c r="E12" s="42"/>
    </row>
    <row r="13" spans="1:5" ht="20.100000000000001" customHeight="1" thickBot="1">
      <c r="A13" s="96"/>
      <c r="B13" s="99"/>
      <c r="C13" s="105"/>
      <c r="D13" s="113"/>
      <c r="E13" s="42"/>
    </row>
    <row r="14" spans="1:5" ht="20.100000000000001" customHeight="1" thickBot="1">
      <c r="A14" s="96"/>
      <c r="B14" s="99"/>
      <c r="C14" s="101"/>
      <c r="D14" s="100"/>
      <c r="E14" s="42"/>
    </row>
    <row r="15" spans="1:5" ht="20.100000000000001" customHeight="1" thickBot="1">
      <c r="A15" s="96"/>
      <c r="B15" s="99"/>
      <c r="C15" s="100"/>
      <c r="D15" s="99"/>
      <c r="E15" s="42"/>
    </row>
    <row r="16" spans="1:5" ht="20.100000000000001" customHeight="1" thickBot="1">
      <c r="A16" s="96"/>
      <c r="B16" s="99"/>
      <c r="C16" s="100"/>
      <c r="D16" s="99"/>
      <c r="E16" s="42"/>
    </row>
    <row r="17" spans="1:5" ht="20.100000000000001" customHeight="1" thickBot="1">
      <c r="A17" s="96"/>
      <c r="B17" s="100"/>
      <c r="C17" s="105"/>
      <c r="D17" s="105"/>
      <c r="E17" s="42"/>
    </row>
    <row r="18" spans="1:5" ht="20.100000000000001" customHeight="1" thickBot="1">
      <c r="A18" s="96"/>
      <c r="B18" s="99"/>
      <c r="C18" s="104"/>
      <c r="D18" s="99"/>
      <c r="E18" s="42"/>
    </row>
    <row r="19" spans="1:5" ht="20.100000000000001" customHeight="1" thickBot="1">
      <c r="A19" s="96"/>
      <c r="B19" s="99"/>
      <c r="C19" s="102"/>
      <c r="D19" s="113"/>
      <c r="E19" s="42"/>
    </row>
    <row r="20" spans="1:5" ht="20.100000000000001" customHeight="1" thickBot="1">
      <c r="A20" s="96"/>
      <c r="B20" s="97"/>
      <c r="C20" s="105"/>
      <c r="D20" s="98"/>
      <c r="E20" s="42"/>
    </row>
    <row r="21" spans="1:5" ht="20.100000000000001" customHeight="1" thickBot="1">
      <c r="A21" s="96"/>
      <c r="B21" s="97"/>
      <c r="C21" s="109"/>
      <c r="D21" s="98"/>
      <c r="E21" s="42"/>
    </row>
    <row r="22" spans="1:5" ht="20.100000000000001" customHeight="1" thickBot="1">
      <c r="A22" s="96"/>
      <c r="B22" s="100"/>
      <c r="C22" s="104"/>
      <c r="D22" s="103"/>
      <c r="E22" s="42"/>
    </row>
    <row r="23" spans="1:5" ht="20.100000000000001" customHeight="1" thickBot="1">
      <c r="A23" s="96"/>
      <c r="B23" s="99"/>
      <c r="C23" s="108"/>
      <c r="D23" s="99"/>
      <c r="E23" s="42"/>
    </row>
    <row r="24" spans="1:5" ht="20.100000000000001" customHeight="1" thickBot="1">
      <c r="A24" s="96"/>
      <c r="B24" s="122"/>
      <c r="C24" s="105"/>
      <c r="D24" s="105"/>
      <c r="E24" s="42"/>
    </row>
    <row r="25" spans="1:5" ht="20.100000000000001" customHeight="1" thickBot="1">
      <c r="A25" s="96"/>
      <c r="B25" s="109"/>
      <c r="C25" s="104"/>
      <c r="D25" s="110"/>
      <c r="E25" s="42"/>
    </row>
    <row r="26" spans="1:5" ht="20.100000000000001" customHeight="1" thickBot="1">
      <c r="A26" s="96"/>
      <c r="B26" s="107"/>
      <c r="C26" s="104"/>
      <c r="D26" s="110"/>
      <c r="E26" s="42"/>
    </row>
    <row r="27" spans="1:5" ht="20.100000000000001" customHeight="1" thickBot="1">
      <c r="A27" s="96"/>
      <c r="B27" s="99"/>
      <c r="C27" s="100"/>
      <c r="D27" s="99"/>
      <c r="E27" s="42"/>
    </row>
    <row r="28" spans="1:5" ht="20.100000000000001" customHeight="1" thickBot="1">
      <c r="A28" s="96"/>
      <c r="B28" s="97"/>
      <c r="C28" s="102"/>
      <c r="D28" s="98"/>
      <c r="E28" s="42"/>
    </row>
    <row r="29" spans="1:5" ht="20.100000000000001" customHeight="1" thickBot="1">
      <c r="A29" s="96"/>
      <c r="B29" s="97"/>
      <c r="C29" s="105"/>
      <c r="D29" s="98"/>
      <c r="E29" s="42"/>
    </row>
    <row r="30" spans="1:5" ht="20.100000000000001" customHeight="1" thickBot="1">
      <c r="A30" s="96"/>
      <c r="B30" s="107"/>
      <c r="C30" s="104"/>
      <c r="D30" s="107"/>
      <c r="E30" s="42"/>
    </row>
    <row r="31" spans="1:5" ht="20.100000000000001" customHeight="1" thickBot="1">
      <c r="A31" s="96"/>
      <c r="B31" s="109"/>
      <c r="C31" s="106"/>
      <c r="D31" s="110"/>
      <c r="E31" s="42"/>
    </row>
    <row r="32" spans="1:5" ht="20.100000000000001" customHeight="1" thickBot="1">
      <c r="A32" s="96"/>
      <c r="B32" s="97"/>
      <c r="C32" s="97"/>
      <c r="D32" s="98"/>
      <c r="E32" s="42"/>
    </row>
    <row r="33" spans="1:5" ht="20.100000000000001" customHeight="1" thickBot="1">
      <c r="A33" s="96"/>
      <c r="B33" s="97"/>
      <c r="C33" s="105"/>
      <c r="D33" s="98"/>
      <c r="E33" s="42"/>
    </row>
    <row r="34" spans="1:5" ht="20.100000000000001" customHeight="1" thickBot="1">
      <c r="A34" s="96"/>
      <c r="B34" s="107"/>
      <c r="C34" s="101"/>
      <c r="D34" s="107"/>
      <c r="E34" s="42"/>
    </row>
    <row r="35" spans="1:5" ht="20.100000000000001" customHeight="1" thickBot="1">
      <c r="A35" s="96"/>
      <c r="B35" s="97"/>
      <c r="C35" s="102"/>
      <c r="D35" s="98"/>
      <c r="E35" s="42"/>
    </row>
    <row r="36" spans="1:5" ht="20.100000000000001" customHeight="1" thickBot="1">
      <c r="A36" s="96"/>
      <c r="B36" s="99"/>
      <c r="C36" s="105"/>
      <c r="D36" s="99"/>
      <c r="E36" s="42"/>
    </row>
    <row r="37" spans="1:5" ht="20.100000000000001" customHeight="1" thickBot="1">
      <c r="A37" s="5"/>
      <c r="B37" s="39"/>
      <c r="C37" s="73"/>
      <c r="D37" s="35"/>
      <c r="E37" s="42"/>
    </row>
    <row r="38" spans="1:5" ht="20.100000000000001" customHeight="1" thickBot="1">
      <c r="A38" s="5"/>
      <c r="B38" s="39"/>
      <c r="C38" s="73"/>
      <c r="D38" s="35"/>
      <c r="E38" s="42"/>
    </row>
    <row r="39" spans="1:5" ht="20.100000000000001" customHeight="1" thickBot="1">
      <c r="A39" s="5"/>
      <c r="B39" s="39"/>
      <c r="C39" s="73"/>
      <c r="D39" s="35"/>
      <c r="E39" s="42"/>
    </row>
    <row r="40" spans="1:5" ht="20.100000000000001" customHeight="1" thickBot="1">
      <c r="A40" s="5"/>
      <c r="B40" s="39"/>
      <c r="C40" s="73"/>
      <c r="D40" s="35"/>
      <c r="E40" s="42"/>
    </row>
    <row r="41" spans="1:5" ht="20.100000000000001" customHeight="1" thickBot="1">
      <c r="A41" s="5"/>
      <c r="B41" s="39"/>
      <c r="C41" s="73"/>
      <c r="D41" s="35"/>
      <c r="E41" s="42"/>
    </row>
    <row r="42" spans="1:5" ht="20.100000000000001" customHeight="1" thickBot="1">
      <c r="A42" s="5"/>
      <c r="B42" s="39"/>
      <c r="C42" s="73"/>
      <c r="D42" s="35"/>
      <c r="E42" s="42"/>
    </row>
    <row r="43" spans="1:5" ht="20.100000000000001" customHeight="1" thickBot="1">
      <c r="A43" s="5"/>
      <c r="B43" s="39"/>
      <c r="C43" s="73"/>
      <c r="D43" s="35"/>
      <c r="E43" s="42"/>
    </row>
    <row r="44" spans="1:5">
      <c r="A44" s="2"/>
      <c r="B44" s="2"/>
      <c r="C44" s="67"/>
      <c r="D44" s="2"/>
      <c r="E44" s="2"/>
    </row>
    <row r="45" spans="1:5">
      <c r="A45" s="2"/>
      <c r="B45" s="2"/>
      <c r="C45" s="67"/>
      <c r="D45" s="2"/>
      <c r="E45" s="2"/>
    </row>
  </sheetData>
  <sortState ref="A11:E24">
    <sortCondition ref="A11:A24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topLeftCell="A9" zoomScale="85" zoomScaleNormal="85" zoomScaleSheetLayoutView="75" workbookViewId="0">
      <selection activeCell="A11" sqref="A11:E30"/>
    </sheetView>
  </sheetViews>
  <sheetFormatPr defaultRowHeight="12.75"/>
  <cols>
    <col min="1" max="1" width="7.140625" customWidth="1"/>
    <col min="2" max="2" width="39.85546875" customWidth="1"/>
    <col min="3" max="3" width="17.7109375" style="74" customWidth="1"/>
    <col min="4" max="4" width="30.570312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113</v>
      </c>
      <c r="D6" s="158"/>
      <c r="E6" s="6" t="s">
        <v>140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0.7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5"/>
      <c r="B11" s="37"/>
      <c r="C11" s="70"/>
      <c r="D11" s="48"/>
      <c r="E11" s="42"/>
    </row>
    <row r="12" spans="1:5" ht="20.100000000000001" customHeight="1" thickBot="1">
      <c r="A12" s="5"/>
      <c r="B12" s="53"/>
      <c r="C12" s="88"/>
      <c r="D12" s="54"/>
      <c r="E12" s="42"/>
    </row>
    <row r="13" spans="1:5" ht="20.100000000000001" customHeight="1" thickBot="1">
      <c r="A13" s="5"/>
      <c r="B13" s="53"/>
      <c r="C13" s="88"/>
      <c r="D13" s="40"/>
      <c r="E13" s="42"/>
    </row>
    <row r="14" spans="1:5" ht="20.100000000000001" customHeight="1" thickBot="1">
      <c r="A14" s="5"/>
      <c r="B14" s="53"/>
      <c r="C14" s="88"/>
      <c r="D14" s="40"/>
      <c r="E14" s="42"/>
    </row>
    <row r="15" spans="1:5" ht="20.100000000000001" customHeight="1" thickBot="1">
      <c r="A15" s="5"/>
      <c r="B15" s="53"/>
      <c r="C15" s="88"/>
      <c r="D15" s="54"/>
      <c r="E15" s="42"/>
    </row>
    <row r="16" spans="1:5" ht="20.100000000000001" customHeight="1" thickBot="1">
      <c r="A16" s="5"/>
      <c r="B16" s="38"/>
      <c r="C16" s="66"/>
      <c r="D16" s="40"/>
      <c r="E16" s="42"/>
    </row>
    <row r="17" spans="1:5" ht="20.100000000000001" customHeight="1" thickBot="1">
      <c r="A17" s="5"/>
      <c r="B17" s="37"/>
      <c r="C17" s="88"/>
      <c r="D17" s="54"/>
      <c r="E17" s="42"/>
    </row>
    <row r="18" spans="1:5" ht="20.100000000000001" customHeight="1" thickBot="1">
      <c r="A18" s="5"/>
      <c r="B18" s="37"/>
      <c r="C18" s="88"/>
      <c r="D18" s="40"/>
      <c r="E18" s="42"/>
    </row>
    <row r="19" spans="1:5" ht="20.100000000000001" customHeight="1" thickBot="1">
      <c r="A19" s="5"/>
      <c r="B19" s="37"/>
      <c r="C19" s="88"/>
      <c r="D19" s="54"/>
      <c r="E19" s="42"/>
    </row>
    <row r="20" spans="1:5" ht="20.100000000000001" customHeight="1" thickBot="1">
      <c r="A20" s="5"/>
      <c r="B20" s="37"/>
      <c r="C20" s="70"/>
      <c r="D20" s="54"/>
      <c r="E20" s="42"/>
    </row>
    <row r="21" spans="1:5" ht="20.100000000000001" customHeight="1" thickBot="1">
      <c r="A21" s="5"/>
      <c r="B21" s="37"/>
      <c r="C21" s="70"/>
      <c r="D21" s="48"/>
      <c r="E21" s="42"/>
    </row>
    <row r="22" spans="1:5" ht="20.100000000000001" customHeight="1" thickBot="1">
      <c r="A22" s="5"/>
      <c r="B22" s="37"/>
      <c r="C22" s="69"/>
      <c r="D22" s="45"/>
      <c r="E22" s="42"/>
    </row>
    <row r="23" spans="1:5" ht="20.100000000000001" customHeight="1" thickBot="1">
      <c r="A23" s="5"/>
      <c r="B23" s="37"/>
      <c r="C23" s="70"/>
      <c r="D23" s="48"/>
      <c r="E23" s="42"/>
    </row>
    <row r="24" spans="1:5" ht="20.100000000000001" customHeight="1" thickBot="1">
      <c r="A24" s="5"/>
      <c r="B24" s="57"/>
      <c r="C24" s="70"/>
      <c r="D24" s="41"/>
      <c r="E24" s="42"/>
    </row>
    <row r="25" spans="1:5" ht="20.100000000000001" customHeight="1" thickBot="1">
      <c r="A25" s="5"/>
      <c r="B25" s="57"/>
      <c r="C25" s="70"/>
      <c r="D25" s="41"/>
      <c r="E25" s="42"/>
    </row>
    <row r="26" spans="1:5" ht="20.100000000000001" customHeight="1" thickBot="1">
      <c r="A26" s="5"/>
      <c r="B26" s="57"/>
      <c r="C26" s="70"/>
      <c r="D26" s="41"/>
      <c r="E26" s="42"/>
    </row>
    <row r="27" spans="1:5" ht="20.100000000000001" customHeight="1" thickBot="1">
      <c r="A27" s="5"/>
      <c r="B27" s="37"/>
      <c r="C27" s="70"/>
      <c r="D27" s="42"/>
      <c r="E27" s="42"/>
    </row>
    <row r="28" spans="1:5" ht="20.100000000000001" customHeight="1" thickBot="1">
      <c r="A28" s="5"/>
      <c r="B28" s="57"/>
      <c r="C28" s="70"/>
      <c r="D28" s="41"/>
      <c r="E28" s="42"/>
    </row>
    <row r="29" spans="1:5" ht="20.100000000000001" customHeight="1" thickBot="1">
      <c r="A29" s="5"/>
      <c r="B29" s="37"/>
      <c r="C29" s="70"/>
      <c r="D29" s="48"/>
      <c r="E29" s="42"/>
    </row>
    <row r="30" spans="1:5" ht="20.100000000000001" customHeight="1" thickBot="1">
      <c r="A30" s="5"/>
      <c r="B30" s="37"/>
      <c r="C30" s="70"/>
      <c r="D30" s="48"/>
      <c r="E30" s="42"/>
    </row>
    <row r="31" spans="1:5" ht="20.100000000000001" customHeight="1" thickBot="1">
      <c r="A31" s="5"/>
      <c r="B31" s="37"/>
      <c r="C31" s="70"/>
      <c r="D31" s="48"/>
      <c r="E31" s="42"/>
    </row>
    <row r="32" spans="1:5" ht="20.100000000000001" customHeight="1" thickBot="1">
      <c r="A32" s="5"/>
      <c r="B32" s="37"/>
      <c r="C32" s="70"/>
      <c r="D32" s="48"/>
      <c r="E32" s="42"/>
    </row>
    <row r="33" spans="1:5" ht="20.100000000000001" customHeight="1" thickBot="1">
      <c r="A33" s="5"/>
      <c r="B33" s="37"/>
      <c r="C33" s="70"/>
      <c r="D33" s="48"/>
      <c r="E33" s="42"/>
    </row>
    <row r="34" spans="1:5" ht="20.100000000000001" customHeight="1" thickBot="1">
      <c r="A34" s="5"/>
      <c r="B34" s="37"/>
      <c r="C34" s="70"/>
      <c r="D34" s="36"/>
      <c r="E34" s="42"/>
    </row>
    <row r="35" spans="1:5" ht="20.100000000000001" customHeight="1" thickBot="1">
      <c r="A35" s="5"/>
      <c r="B35" s="37"/>
      <c r="C35" s="70"/>
      <c r="D35" s="36"/>
      <c r="E35" s="42"/>
    </row>
    <row r="36" spans="1:5" ht="20.100000000000001" customHeight="1" thickBot="1">
      <c r="A36" s="5"/>
      <c r="B36" s="37"/>
      <c r="C36" s="75"/>
      <c r="D36" s="36"/>
      <c r="E36" s="42"/>
    </row>
    <row r="37" spans="1:5" ht="20.100000000000001" customHeight="1" thickBot="1">
      <c r="A37" s="5"/>
      <c r="B37" s="37"/>
      <c r="C37" s="70"/>
      <c r="D37" s="36"/>
      <c r="E37" s="42"/>
    </row>
    <row r="38" spans="1:5" ht="20.100000000000001" customHeight="1" thickBot="1">
      <c r="A38" s="5"/>
      <c r="B38" s="37"/>
      <c r="C38" s="70"/>
      <c r="D38" s="36"/>
      <c r="E38" s="42"/>
    </row>
    <row r="39" spans="1:5" ht="20.100000000000001" customHeight="1" thickBot="1">
      <c r="A39" s="5"/>
      <c r="B39" s="39"/>
      <c r="C39" s="73"/>
      <c r="D39" s="35"/>
      <c r="E39" s="42"/>
    </row>
    <row r="40" spans="1:5" ht="20.100000000000001" customHeight="1" thickBot="1">
      <c r="A40" s="5"/>
      <c r="B40" s="39"/>
      <c r="C40" s="73"/>
      <c r="D40" s="35"/>
      <c r="E40" s="42"/>
    </row>
    <row r="41" spans="1:5" ht="20.100000000000001" customHeight="1" thickBot="1">
      <c r="A41" s="5"/>
      <c r="B41" s="39"/>
      <c r="C41" s="73"/>
      <c r="D41" s="35"/>
      <c r="E41" s="42"/>
    </row>
    <row r="42" spans="1:5" ht="20.100000000000001" customHeight="1" thickBot="1">
      <c r="A42" s="5"/>
      <c r="B42" s="39"/>
      <c r="C42" s="73"/>
      <c r="D42" s="35"/>
      <c r="E42" s="42"/>
    </row>
    <row r="43" spans="1:5" ht="20.100000000000001" customHeight="1" thickBot="1">
      <c r="A43" s="5"/>
      <c r="B43" s="39"/>
      <c r="C43" s="73"/>
      <c r="D43" s="35"/>
      <c r="E43" s="42"/>
    </row>
    <row r="44" spans="1:5" ht="20.100000000000001" customHeight="1" thickBot="1">
      <c r="A44" s="5"/>
      <c r="B44" s="39"/>
      <c r="C44" s="73"/>
      <c r="D44" s="35"/>
      <c r="E44" s="42"/>
    </row>
    <row r="45" spans="1:5" ht="20.100000000000001" customHeight="1" thickBot="1">
      <c r="A45" s="5"/>
      <c r="B45" s="39"/>
      <c r="C45" s="73"/>
      <c r="D45" s="35"/>
      <c r="E45" s="42"/>
    </row>
    <row r="46" spans="1:5" ht="20.100000000000001" customHeight="1" thickBot="1">
      <c r="A46" s="5"/>
      <c r="B46" s="39"/>
      <c r="C46" s="73"/>
      <c r="D46" s="35"/>
      <c r="E46" s="42"/>
    </row>
    <row r="47" spans="1:5" ht="20.100000000000001" customHeight="1" thickBot="1">
      <c r="A47" s="5"/>
      <c r="B47" s="39"/>
      <c r="C47" s="73"/>
      <c r="D47" s="35"/>
      <c r="E47" s="42"/>
    </row>
    <row r="48" spans="1:5" ht="20.100000000000001" customHeight="1" thickBot="1">
      <c r="A48" s="5"/>
      <c r="B48" s="39"/>
      <c r="C48" s="73"/>
      <c r="D48" s="35"/>
      <c r="E48" s="42"/>
    </row>
    <row r="49" spans="1:5" ht="20.100000000000001" customHeight="1" thickBot="1">
      <c r="A49" s="5"/>
      <c r="B49" s="39"/>
      <c r="C49" s="73"/>
      <c r="D49" s="35"/>
      <c r="E49" s="42"/>
    </row>
    <row r="50" spans="1:5" ht="20.100000000000001" customHeight="1" thickBot="1">
      <c r="A50" s="5"/>
      <c r="B50" s="39"/>
      <c r="C50" s="73"/>
      <c r="D50" s="35"/>
      <c r="E50" s="42"/>
    </row>
    <row r="51" spans="1:5" ht="20.100000000000001" customHeight="1" thickBot="1">
      <c r="A51" s="5"/>
      <c r="B51" s="39"/>
      <c r="C51" s="73"/>
      <c r="D51" s="35"/>
      <c r="E51" s="42"/>
    </row>
    <row r="52" spans="1:5">
      <c r="A52" s="2"/>
      <c r="B52" s="2"/>
      <c r="C52" s="67"/>
      <c r="D52" s="2"/>
      <c r="E52" s="2"/>
    </row>
    <row r="53" spans="1:5">
      <c r="A53" s="2"/>
      <c r="B53" s="2"/>
      <c r="C53" s="67"/>
      <c r="D53" s="2"/>
      <c r="E53" s="2"/>
    </row>
  </sheetData>
  <sortState ref="A11:E38">
    <sortCondition ref="A11:A38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topLeftCell="A8" zoomScale="85" zoomScaleNormal="85" zoomScaleSheetLayoutView="75" workbookViewId="0">
      <selection activeCell="A11" sqref="A11:D19"/>
    </sheetView>
  </sheetViews>
  <sheetFormatPr defaultRowHeight="12.75"/>
  <cols>
    <col min="1" max="1" width="7.140625" customWidth="1"/>
    <col min="2" max="2" width="39.85546875" customWidth="1"/>
    <col min="3" max="3" width="17.7109375" style="74" customWidth="1"/>
    <col min="4" max="4" width="30.570312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112</v>
      </c>
      <c r="D6" s="158"/>
      <c r="E6" s="6" t="s">
        <v>141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0.7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5"/>
      <c r="B11" s="37"/>
      <c r="C11" s="70"/>
      <c r="D11" s="41"/>
      <c r="E11" s="42"/>
    </row>
    <row r="12" spans="1:5" ht="20.100000000000001" customHeight="1" thickBot="1">
      <c r="A12" s="5"/>
      <c r="B12" s="53"/>
      <c r="C12" s="66"/>
      <c r="D12" s="40"/>
      <c r="E12" s="42"/>
    </row>
    <row r="13" spans="1:5" ht="20.100000000000001" customHeight="1" thickBot="1">
      <c r="A13" s="5"/>
      <c r="B13" s="38"/>
      <c r="C13" s="66"/>
      <c r="D13" s="40"/>
      <c r="E13" s="42"/>
    </row>
    <row r="14" spans="1:5" ht="20.100000000000001" customHeight="1" thickBot="1">
      <c r="A14" s="5"/>
      <c r="B14" s="53"/>
      <c r="C14" s="72"/>
      <c r="D14" s="51"/>
      <c r="E14" s="42"/>
    </row>
    <row r="15" spans="1:5" ht="20.100000000000001" customHeight="1" thickBot="1">
      <c r="A15" s="5"/>
      <c r="B15" s="38"/>
      <c r="C15" s="66"/>
      <c r="D15" s="40"/>
      <c r="E15" s="42"/>
    </row>
    <row r="16" spans="1:5" ht="20.100000000000001" customHeight="1" thickBot="1">
      <c r="A16" s="5"/>
      <c r="B16" s="38"/>
      <c r="C16" s="88"/>
      <c r="D16" s="40"/>
      <c r="E16" s="42"/>
    </row>
    <row r="17" spans="1:5" ht="20.100000000000001" customHeight="1" thickBot="1">
      <c r="A17" s="5"/>
      <c r="B17" s="57"/>
      <c r="C17" s="66"/>
      <c r="D17" s="40"/>
      <c r="E17" s="42"/>
    </row>
    <row r="18" spans="1:5" ht="20.100000000000001" customHeight="1" thickBot="1">
      <c r="A18" s="5"/>
      <c r="B18" s="57"/>
      <c r="C18" s="88"/>
      <c r="D18" s="40"/>
      <c r="E18" s="42"/>
    </row>
    <row r="19" spans="1:5" ht="20.100000000000001" customHeight="1" thickBot="1">
      <c r="A19" s="5"/>
      <c r="B19" s="37"/>
      <c r="C19" s="66"/>
      <c r="D19" s="40"/>
      <c r="E19" s="42"/>
    </row>
    <row r="20" spans="1:5" ht="20.100000000000001" customHeight="1" thickBot="1">
      <c r="A20" s="5"/>
      <c r="B20" s="37"/>
      <c r="C20" s="70"/>
      <c r="D20" s="49"/>
      <c r="E20" s="42"/>
    </row>
    <row r="21" spans="1:5" ht="20.100000000000001" customHeight="1" thickBot="1">
      <c r="A21" s="5"/>
      <c r="B21" s="37"/>
      <c r="C21" s="70"/>
      <c r="D21" s="48"/>
      <c r="E21" s="42"/>
    </row>
    <row r="22" spans="1:5" ht="20.100000000000001" customHeight="1" thickBot="1">
      <c r="A22" s="5"/>
      <c r="B22" s="37"/>
      <c r="C22" s="70"/>
      <c r="D22" s="48"/>
      <c r="E22" s="42"/>
    </row>
    <row r="23" spans="1:5" ht="20.100000000000001" customHeight="1" thickBot="1">
      <c r="A23" s="5"/>
      <c r="B23" s="37"/>
      <c r="C23" s="70"/>
      <c r="D23" s="48"/>
      <c r="E23" s="42"/>
    </row>
    <row r="24" spans="1:5" ht="20.100000000000001" customHeight="1" thickBot="1">
      <c r="A24" s="5"/>
      <c r="B24" s="37"/>
      <c r="C24" s="70"/>
      <c r="D24" s="36"/>
      <c r="E24" s="42"/>
    </row>
    <row r="25" spans="1:5" ht="20.100000000000001" customHeight="1" thickBot="1">
      <c r="A25" s="5"/>
      <c r="B25" s="37"/>
      <c r="C25" s="70"/>
      <c r="D25" s="36"/>
      <c r="E25" s="42"/>
    </row>
    <row r="26" spans="1:5" ht="20.100000000000001" customHeight="1" thickBot="1">
      <c r="A26" s="5"/>
      <c r="B26" s="37"/>
      <c r="C26" s="70"/>
      <c r="D26" s="36"/>
      <c r="E26" s="42"/>
    </row>
    <row r="27" spans="1:5" ht="20.100000000000001" customHeight="1" thickBot="1">
      <c r="A27" s="5"/>
      <c r="B27" s="37"/>
      <c r="C27" s="70"/>
      <c r="D27" s="36"/>
      <c r="E27" s="42"/>
    </row>
    <row r="28" spans="1:5" ht="20.100000000000001" customHeight="1" thickBot="1">
      <c r="A28" s="5"/>
      <c r="B28" s="37"/>
      <c r="C28" s="70"/>
      <c r="D28" s="36"/>
      <c r="E28" s="42"/>
    </row>
    <row r="29" spans="1:5" ht="20.100000000000001" customHeight="1" thickBot="1">
      <c r="A29" s="5"/>
      <c r="B29" s="37"/>
      <c r="C29" s="70"/>
      <c r="D29" s="36"/>
      <c r="E29" s="42"/>
    </row>
    <row r="30" spans="1:5" ht="20.100000000000001" customHeight="1" thickBot="1">
      <c r="A30" s="5"/>
      <c r="B30" s="37"/>
      <c r="C30" s="70"/>
      <c r="D30" s="36"/>
      <c r="E30" s="42"/>
    </row>
    <row r="31" spans="1:5" ht="20.100000000000001" customHeight="1" thickBot="1">
      <c r="A31" s="5"/>
      <c r="B31" s="37"/>
      <c r="C31" s="70"/>
      <c r="D31" s="36"/>
      <c r="E31" s="42"/>
    </row>
    <row r="32" spans="1:5" ht="20.100000000000001" customHeight="1" thickBot="1">
      <c r="A32" s="5"/>
      <c r="B32" s="37"/>
      <c r="C32" s="70"/>
      <c r="D32" s="36"/>
      <c r="E32" s="42"/>
    </row>
    <row r="33" spans="1:5" ht="20.100000000000001" customHeight="1" thickBot="1">
      <c r="A33" s="5"/>
      <c r="B33" s="37"/>
      <c r="C33" s="70"/>
      <c r="D33" s="36"/>
      <c r="E33" s="42"/>
    </row>
    <row r="34" spans="1:5" ht="20.100000000000001" customHeight="1" thickBot="1">
      <c r="A34" s="5"/>
      <c r="B34" s="37"/>
      <c r="C34" s="70"/>
      <c r="D34" s="36"/>
      <c r="E34" s="42"/>
    </row>
    <row r="35" spans="1:5" ht="20.100000000000001" customHeight="1" thickBot="1">
      <c r="A35" s="5"/>
      <c r="B35" s="37"/>
      <c r="C35" s="70"/>
      <c r="D35" s="36"/>
      <c r="E35" s="42"/>
    </row>
    <row r="36" spans="1:5" ht="20.100000000000001" customHeight="1" thickBot="1">
      <c r="A36" s="5"/>
      <c r="B36" s="37"/>
      <c r="C36" s="75"/>
      <c r="D36" s="36"/>
      <c r="E36" s="42"/>
    </row>
    <row r="37" spans="1:5" ht="20.100000000000001" customHeight="1" thickBot="1">
      <c r="A37" s="5"/>
      <c r="B37" s="37"/>
      <c r="C37" s="70"/>
      <c r="D37" s="36"/>
      <c r="E37" s="42"/>
    </row>
    <row r="38" spans="1:5" ht="20.100000000000001" customHeight="1" thickBot="1">
      <c r="A38" s="5"/>
      <c r="B38" s="37"/>
      <c r="C38" s="70"/>
      <c r="D38" s="36"/>
      <c r="E38" s="42"/>
    </row>
    <row r="39" spans="1:5" ht="20.100000000000001" customHeight="1" thickBot="1">
      <c r="A39" s="5"/>
      <c r="B39" s="39"/>
      <c r="C39" s="73"/>
      <c r="D39" s="35"/>
      <c r="E39" s="42"/>
    </row>
    <row r="40" spans="1:5" ht="20.100000000000001" customHeight="1" thickBot="1">
      <c r="A40" s="5"/>
      <c r="B40" s="39"/>
      <c r="C40" s="73"/>
      <c r="D40" s="35"/>
      <c r="E40" s="42"/>
    </row>
    <row r="41" spans="1:5" ht="20.100000000000001" customHeight="1" thickBot="1">
      <c r="A41" s="5"/>
      <c r="B41" s="39"/>
      <c r="C41" s="73"/>
      <c r="D41" s="35"/>
      <c r="E41" s="42"/>
    </row>
    <row r="42" spans="1:5" ht="20.100000000000001" customHeight="1" thickBot="1">
      <c r="A42" s="5"/>
      <c r="B42" s="39"/>
      <c r="C42" s="73"/>
      <c r="D42" s="35"/>
      <c r="E42" s="42"/>
    </row>
    <row r="43" spans="1:5" ht="20.100000000000001" customHeight="1" thickBot="1">
      <c r="A43" s="5"/>
      <c r="B43" s="39"/>
      <c r="C43" s="73"/>
      <c r="D43" s="35"/>
      <c r="E43" s="42"/>
    </row>
    <row r="44" spans="1:5" ht="20.100000000000001" customHeight="1" thickBot="1">
      <c r="A44" s="5"/>
      <c r="B44" s="39"/>
      <c r="C44" s="73"/>
      <c r="D44" s="35"/>
      <c r="E44" s="42"/>
    </row>
    <row r="45" spans="1:5" ht="20.100000000000001" customHeight="1" thickBot="1">
      <c r="A45" s="5"/>
      <c r="B45" s="39"/>
      <c r="C45" s="73"/>
      <c r="D45" s="35"/>
      <c r="E45" s="42"/>
    </row>
    <row r="46" spans="1:5" ht="20.100000000000001" customHeight="1" thickBot="1">
      <c r="A46" s="5"/>
      <c r="B46" s="39"/>
      <c r="C46" s="73"/>
      <c r="D46" s="35"/>
      <c r="E46" s="42"/>
    </row>
    <row r="47" spans="1:5" ht="20.100000000000001" customHeight="1" thickBot="1">
      <c r="A47" s="5"/>
      <c r="B47" s="39"/>
      <c r="C47" s="73"/>
      <c r="D47" s="35"/>
      <c r="E47" s="42"/>
    </row>
    <row r="48" spans="1:5" ht="20.100000000000001" customHeight="1" thickBot="1">
      <c r="A48" s="5"/>
      <c r="B48" s="39"/>
      <c r="C48" s="73"/>
      <c r="D48" s="35"/>
      <c r="E48" s="42"/>
    </row>
    <row r="49" spans="1:5" ht="20.100000000000001" customHeight="1" thickBot="1">
      <c r="A49" s="5"/>
      <c r="B49" s="39"/>
      <c r="C49" s="73"/>
      <c r="D49" s="35"/>
      <c r="E49" s="42"/>
    </row>
    <row r="50" spans="1:5" ht="20.100000000000001" customHeight="1" thickBot="1">
      <c r="A50" s="5"/>
      <c r="B50" s="39"/>
      <c r="C50" s="73"/>
      <c r="D50" s="35"/>
      <c r="E50" s="42"/>
    </row>
    <row r="51" spans="1:5" ht="20.100000000000001" customHeight="1" thickBot="1">
      <c r="A51" s="5"/>
      <c r="B51" s="39"/>
      <c r="C51" s="73"/>
      <c r="D51" s="35"/>
      <c r="E51" s="42"/>
    </row>
    <row r="52" spans="1:5">
      <c r="A52" s="2"/>
      <c r="B52" s="2"/>
      <c r="C52" s="67"/>
      <c r="D52" s="2"/>
      <c r="E52" s="2"/>
    </row>
    <row r="53" spans="1:5">
      <c r="A53" s="2"/>
      <c r="B53" s="2"/>
      <c r="C53" s="67"/>
      <c r="D53" s="2"/>
      <c r="E53" s="2"/>
    </row>
  </sheetData>
  <sortState ref="A11:E23">
    <sortCondition ref="A11:A23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topLeftCell="A7" zoomScale="85" zoomScaleNormal="85" zoomScaleSheetLayoutView="75" workbookViewId="0">
      <selection activeCell="A11" sqref="A11:E20"/>
    </sheetView>
  </sheetViews>
  <sheetFormatPr defaultRowHeight="12.75"/>
  <cols>
    <col min="1" max="1" width="7.140625" customWidth="1"/>
    <col min="2" max="2" width="39.85546875" customWidth="1"/>
    <col min="3" max="3" width="17.7109375" style="74" customWidth="1"/>
    <col min="4" max="4" width="30.570312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111</v>
      </c>
      <c r="D6" s="158"/>
      <c r="E6" s="6" t="s">
        <v>142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0.7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5"/>
      <c r="B11" s="37"/>
      <c r="C11" s="70"/>
      <c r="D11" s="41"/>
      <c r="E11" s="42"/>
    </row>
    <row r="12" spans="1:5" ht="20.100000000000001" customHeight="1" thickBot="1">
      <c r="A12" s="5"/>
      <c r="B12" s="53"/>
      <c r="C12" s="88"/>
      <c r="D12" s="49"/>
      <c r="E12" s="42"/>
    </row>
    <row r="13" spans="1:5" ht="20.100000000000001" customHeight="1" thickBot="1">
      <c r="A13" s="5"/>
      <c r="B13" s="53"/>
      <c r="C13" s="88"/>
      <c r="D13" s="40"/>
      <c r="E13" s="42"/>
    </row>
    <row r="14" spans="1:5" ht="20.100000000000001" customHeight="1" thickBot="1">
      <c r="A14" s="5"/>
      <c r="B14" s="38"/>
      <c r="C14" s="88"/>
      <c r="D14" s="40"/>
      <c r="E14" s="42"/>
    </row>
    <row r="15" spans="1:5" ht="20.100000000000001" customHeight="1" thickBot="1">
      <c r="A15" s="5"/>
      <c r="B15" s="53"/>
      <c r="C15" s="72"/>
      <c r="D15" s="51"/>
      <c r="E15" s="42"/>
    </row>
    <row r="16" spans="1:5" ht="20.100000000000001" customHeight="1" thickBot="1">
      <c r="A16" s="5"/>
      <c r="B16" s="38"/>
      <c r="C16" s="88"/>
      <c r="D16" s="40"/>
      <c r="E16" s="42"/>
    </row>
    <row r="17" spans="1:5" ht="20.100000000000001" customHeight="1" thickBot="1">
      <c r="A17" s="5"/>
      <c r="B17" s="57"/>
      <c r="C17" s="88"/>
      <c r="D17" s="40"/>
      <c r="E17" s="42"/>
    </row>
    <row r="18" spans="1:5" ht="20.100000000000001" customHeight="1" thickBot="1">
      <c r="A18" s="5"/>
      <c r="B18" s="57"/>
      <c r="C18" s="88"/>
      <c r="D18" s="40"/>
      <c r="E18" s="42"/>
    </row>
    <row r="19" spans="1:5" ht="20.100000000000001" customHeight="1" thickBot="1">
      <c r="A19" s="5"/>
      <c r="B19" s="57"/>
      <c r="C19" s="88"/>
      <c r="D19" s="40"/>
      <c r="E19" s="42"/>
    </row>
    <row r="20" spans="1:5" ht="20.100000000000001" customHeight="1" thickBot="1">
      <c r="A20" s="5"/>
      <c r="B20" s="37"/>
      <c r="C20" s="70"/>
      <c r="D20" s="40"/>
      <c r="E20" s="42"/>
    </row>
    <row r="21" spans="1:5" ht="20.100000000000001" customHeight="1" thickBot="1">
      <c r="A21" s="5"/>
      <c r="B21" s="37"/>
      <c r="C21" s="70"/>
      <c r="D21" s="48"/>
      <c r="E21" s="42"/>
    </row>
    <row r="22" spans="1:5" ht="20.100000000000001" customHeight="1" thickBot="1">
      <c r="A22" s="5"/>
      <c r="B22" s="37"/>
      <c r="C22" s="70"/>
      <c r="D22" s="48"/>
      <c r="E22" s="42"/>
    </row>
    <row r="23" spans="1:5" ht="20.100000000000001" customHeight="1" thickBot="1">
      <c r="A23" s="5"/>
      <c r="B23" s="37"/>
      <c r="C23" s="70"/>
      <c r="D23" s="48"/>
      <c r="E23" s="42"/>
    </row>
    <row r="24" spans="1:5" ht="20.100000000000001" customHeight="1" thickBot="1">
      <c r="A24" s="5"/>
      <c r="B24" s="37"/>
      <c r="C24" s="70"/>
      <c r="D24" s="36"/>
      <c r="E24" s="42"/>
    </row>
    <row r="25" spans="1:5" ht="20.100000000000001" customHeight="1" thickBot="1">
      <c r="A25" s="5"/>
      <c r="B25" s="37"/>
      <c r="C25" s="70"/>
      <c r="D25" s="36"/>
      <c r="E25" s="42"/>
    </row>
    <row r="26" spans="1:5" ht="20.100000000000001" customHeight="1" thickBot="1">
      <c r="A26" s="5"/>
      <c r="B26" s="37"/>
      <c r="C26" s="70"/>
      <c r="D26" s="36"/>
      <c r="E26" s="42"/>
    </row>
    <row r="27" spans="1:5" ht="20.100000000000001" customHeight="1" thickBot="1">
      <c r="A27" s="5"/>
      <c r="B27" s="37"/>
      <c r="C27" s="70"/>
      <c r="D27" s="36"/>
      <c r="E27" s="42"/>
    </row>
    <row r="28" spans="1:5" ht="20.100000000000001" customHeight="1" thickBot="1">
      <c r="A28" s="5"/>
      <c r="B28" s="37"/>
      <c r="C28" s="70"/>
      <c r="D28" s="36"/>
      <c r="E28" s="42"/>
    </row>
    <row r="29" spans="1:5" ht="20.100000000000001" customHeight="1" thickBot="1">
      <c r="A29" s="5"/>
      <c r="B29" s="37"/>
      <c r="C29" s="70"/>
      <c r="D29" s="36"/>
      <c r="E29" s="42"/>
    </row>
    <row r="30" spans="1:5" ht="20.100000000000001" customHeight="1" thickBot="1">
      <c r="A30" s="5"/>
      <c r="B30" s="37"/>
      <c r="C30" s="70"/>
      <c r="D30" s="36"/>
      <c r="E30" s="42"/>
    </row>
    <row r="31" spans="1:5" ht="20.100000000000001" customHeight="1" thickBot="1">
      <c r="A31" s="5"/>
      <c r="B31" s="37"/>
      <c r="C31" s="70"/>
      <c r="D31" s="36"/>
      <c r="E31" s="42"/>
    </row>
    <row r="32" spans="1:5" ht="20.100000000000001" customHeight="1" thickBot="1">
      <c r="A32" s="5"/>
      <c r="B32" s="37"/>
      <c r="C32" s="70"/>
      <c r="D32" s="36"/>
      <c r="E32" s="42"/>
    </row>
    <row r="33" spans="1:5" ht="20.100000000000001" customHeight="1" thickBot="1">
      <c r="A33" s="5"/>
      <c r="B33" s="37"/>
      <c r="C33" s="70"/>
      <c r="D33" s="36"/>
      <c r="E33" s="42"/>
    </row>
    <row r="34" spans="1:5" ht="20.100000000000001" customHeight="1" thickBot="1">
      <c r="A34" s="5"/>
      <c r="B34" s="37"/>
      <c r="C34" s="70"/>
      <c r="D34" s="36"/>
      <c r="E34" s="42"/>
    </row>
    <row r="35" spans="1:5" ht="20.100000000000001" customHeight="1" thickBot="1">
      <c r="A35" s="5"/>
      <c r="B35" s="37"/>
      <c r="C35" s="70"/>
      <c r="D35" s="36"/>
      <c r="E35" s="42"/>
    </row>
    <row r="36" spans="1:5" ht="20.100000000000001" customHeight="1" thickBot="1">
      <c r="A36" s="5"/>
      <c r="B36" s="37"/>
      <c r="C36" s="75"/>
      <c r="D36" s="36"/>
      <c r="E36" s="42"/>
    </row>
    <row r="37" spans="1:5" ht="20.100000000000001" customHeight="1" thickBot="1">
      <c r="A37" s="5"/>
      <c r="B37" s="37"/>
      <c r="C37" s="70"/>
      <c r="D37" s="36"/>
      <c r="E37" s="42"/>
    </row>
    <row r="38" spans="1:5" ht="20.100000000000001" customHeight="1" thickBot="1">
      <c r="A38" s="5"/>
      <c r="B38" s="37"/>
      <c r="C38" s="70"/>
      <c r="D38" s="36"/>
      <c r="E38" s="42"/>
    </row>
    <row r="39" spans="1:5" ht="20.100000000000001" customHeight="1" thickBot="1">
      <c r="A39" s="5"/>
      <c r="B39" s="39"/>
      <c r="C39" s="73"/>
      <c r="D39" s="35"/>
      <c r="E39" s="42"/>
    </row>
    <row r="40" spans="1:5" ht="20.100000000000001" customHeight="1" thickBot="1">
      <c r="A40" s="5"/>
      <c r="B40" s="39"/>
      <c r="C40" s="73"/>
      <c r="D40" s="35"/>
      <c r="E40" s="42"/>
    </row>
    <row r="41" spans="1:5" ht="20.100000000000001" customHeight="1" thickBot="1">
      <c r="A41" s="5"/>
      <c r="B41" s="39"/>
      <c r="C41" s="73"/>
      <c r="D41" s="35"/>
      <c r="E41" s="42"/>
    </row>
    <row r="42" spans="1:5" ht="20.100000000000001" customHeight="1" thickBot="1">
      <c r="A42" s="5"/>
      <c r="B42" s="39"/>
      <c r="C42" s="73"/>
      <c r="D42" s="35"/>
      <c r="E42" s="42"/>
    </row>
    <row r="43" spans="1:5" ht="20.100000000000001" customHeight="1" thickBot="1">
      <c r="A43" s="5"/>
      <c r="B43" s="39"/>
      <c r="C43" s="73"/>
      <c r="D43" s="35"/>
      <c r="E43" s="42"/>
    </row>
    <row r="44" spans="1:5" ht="20.100000000000001" customHeight="1" thickBot="1">
      <c r="A44" s="5"/>
      <c r="B44" s="39"/>
      <c r="C44" s="73"/>
      <c r="D44" s="35"/>
      <c r="E44" s="42"/>
    </row>
    <row r="45" spans="1:5" ht="20.100000000000001" customHeight="1" thickBot="1">
      <c r="A45" s="5"/>
      <c r="B45" s="39"/>
      <c r="C45" s="73"/>
      <c r="D45" s="35"/>
      <c r="E45" s="42"/>
    </row>
    <row r="46" spans="1:5" ht="20.100000000000001" customHeight="1" thickBot="1">
      <c r="A46" s="5"/>
      <c r="B46" s="39"/>
      <c r="C46" s="73"/>
      <c r="D46" s="35"/>
      <c r="E46" s="42"/>
    </row>
    <row r="47" spans="1:5" ht="20.100000000000001" customHeight="1" thickBot="1">
      <c r="A47" s="5"/>
      <c r="B47" s="39"/>
      <c r="C47" s="73"/>
      <c r="D47" s="35"/>
      <c r="E47" s="42"/>
    </row>
    <row r="48" spans="1:5" ht="20.100000000000001" customHeight="1" thickBot="1">
      <c r="A48" s="5"/>
      <c r="B48" s="39"/>
      <c r="C48" s="73"/>
      <c r="D48" s="35"/>
      <c r="E48" s="42"/>
    </row>
    <row r="49" spans="1:5" ht="20.100000000000001" customHeight="1" thickBot="1">
      <c r="A49" s="5"/>
      <c r="B49" s="39"/>
      <c r="C49" s="73"/>
      <c r="D49" s="35"/>
      <c r="E49" s="42"/>
    </row>
    <row r="50" spans="1:5" ht="20.100000000000001" customHeight="1" thickBot="1">
      <c r="A50" s="5"/>
      <c r="B50" s="39"/>
      <c r="C50" s="73"/>
      <c r="D50" s="35"/>
      <c r="E50" s="42"/>
    </row>
    <row r="51" spans="1:5" ht="20.100000000000001" customHeight="1" thickBot="1">
      <c r="A51" s="5"/>
      <c r="B51" s="39"/>
      <c r="C51" s="73"/>
      <c r="D51" s="35"/>
      <c r="E51" s="42"/>
    </row>
    <row r="52" spans="1:5">
      <c r="A52" s="2"/>
      <c r="B52" s="2"/>
      <c r="C52" s="67"/>
      <c r="D52" s="2"/>
      <c r="E52" s="2"/>
    </row>
    <row r="53" spans="1:5">
      <c r="A53" s="2"/>
      <c r="B53" s="2"/>
      <c r="C53" s="67"/>
      <c r="D53" s="2"/>
      <c r="E53" s="2"/>
    </row>
  </sheetData>
  <sortState ref="A11:E23">
    <sortCondition ref="A11:A23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53"/>
  <sheetViews>
    <sheetView showGridLines="0" topLeftCell="A9" zoomScale="85" zoomScaleNormal="85" zoomScaleSheetLayoutView="75" workbookViewId="0">
      <selection activeCell="E19" sqref="E19"/>
    </sheetView>
  </sheetViews>
  <sheetFormatPr defaultRowHeight="12.75"/>
  <cols>
    <col min="1" max="1" width="7.140625" customWidth="1"/>
    <col min="2" max="2" width="48" customWidth="1"/>
    <col min="3" max="3" width="17.7109375" style="74" customWidth="1"/>
    <col min="4" max="4" width="30.570312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89</v>
      </c>
      <c r="D6" s="158"/>
      <c r="E6" s="6" t="s">
        <v>161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0.7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96">
        <v>231</v>
      </c>
      <c r="B11" s="113" t="s">
        <v>207</v>
      </c>
      <c r="C11" s="100"/>
      <c r="D11" s="99" t="s">
        <v>208</v>
      </c>
      <c r="E11" s="42"/>
    </row>
    <row r="12" spans="1:5" ht="20.100000000000001" customHeight="1" thickBot="1">
      <c r="A12" s="96">
        <v>232</v>
      </c>
      <c r="B12" s="99" t="s">
        <v>209</v>
      </c>
      <c r="C12" s="112"/>
      <c r="D12" s="99" t="s">
        <v>166</v>
      </c>
      <c r="E12" s="42"/>
    </row>
    <row r="13" spans="1:5" ht="20.100000000000001" customHeight="1" thickBot="1">
      <c r="A13" s="96">
        <v>233</v>
      </c>
      <c r="B13" s="113" t="s">
        <v>466</v>
      </c>
      <c r="C13" s="105"/>
      <c r="D13" s="99" t="s">
        <v>94</v>
      </c>
      <c r="E13" s="42"/>
    </row>
    <row r="14" spans="1:5" ht="20.100000000000001" customHeight="1" thickBot="1">
      <c r="A14" s="96">
        <v>234</v>
      </c>
      <c r="B14" s="99" t="s">
        <v>210</v>
      </c>
      <c r="C14" s="105"/>
      <c r="D14" s="98" t="s">
        <v>211</v>
      </c>
      <c r="E14" s="42"/>
    </row>
    <row r="15" spans="1:5" ht="20.100000000000001" customHeight="1" thickBot="1">
      <c r="A15" s="96">
        <v>235</v>
      </c>
      <c r="B15" s="99" t="s">
        <v>465</v>
      </c>
      <c r="C15" s="100"/>
      <c r="D15" s="99" t="s">
        <v>94</v>
      </c>
      <c r="E15" s="42"/>
    </row>
    <row r="16" spans="1:5" ht="20.100000000000001" customHeight="1" thickBot="1">
      <c r="A16" s="96">
        <v>236</v>
      </c>
      <c r="B16" s="99" t="s">
        <v>471</v>
      </c>
      <c r="C16" s="105"/>
      <c r="D16" s="126" t="s">
        <v>171</v>
      </c>
      <c r="E16" s="42"/>
    </row>
    <row r="17" spans="1:5" ht="20.100000000000001" customHeight="1" thickBot="1">
      <c r="A17" s="96">
        <v>237</v>
      </c>
      <c r="B17" s="97" t="s">
        <v>469</v>
      </c>
      <c r="C17" s="102"/>
      <c r="D17" s="98" t="s">
        <v>121</v>
      </c>
      <c r="E17" s="42"/>
    </row>
    <row r="18" spans="1:5" ht="20.100000000000001" customHeight="1" thickBot="1">
      <c r="A18" s="96">
        <v>238</v>
      </c>
      <c r="B18" s="99" t="s">
        <v>470</v>
      </c>
      <c r="C18" s="100"/>
      <c r="D18" s="103" t="s">
        <v>97</v>
      </c>
      <c r="E18" s="42"/>
    </row>
    <row r="19" spans="1:5" ht="20.100000000000001" customHeight="1" thickBot="1">
      <c r="A19" s="96">
        <v>239</v>
      </c>
      <c r="B19" s="97" t="s">
        <v>212</v>
      </c>
      <c r="C19" s="102"/>
      <c r="D19" s="98" t="s">
        <v>213</v>
      </c>
      <c r="E19" s="42"/>
    </row>
    <row r="20" spans="1:5" ht="20.100000000000001" customHeight="1" thickBot="1">
      <c r="A20" s="96">
        <v>240</v>
      </c>
      <c r="B20" s="107" t="s">
        <v>468</v>
      </c>
      <c r="C20" s="106"/>
      <c r="D20" s="107" t="s">
        <v>214</v>
      </c>
      <c r="E20" s="42"/>
    </row>
    <row r="21" spans="1:5" ht="20.100000000000001" customHeight="1" thickBot="1">
      <c r="A21" s="96">
        <v>241</v>
      </c>
      <c r="B21" s="107" t="s">
        <v>467</v>
      </c>
      <c r="C21" s="101"/>
      <c r="D21" s="107" t="s">
        <v>156</v>
      </c>
      <c r="E21" s="42"/>
    </row>
    <row r="22" spans="1:5" ht="20.100000000000001" customHeight="1" thickBot="1">
      <c r="A22" s="96">
        <v>242</v>
      </c>
      <c r="B22" s="99" t="s">
        <v>215</v>
      </c>
      <c r="C22" s="102"/>
      <c r="D22" s="99" t="s">
        <v>216</v>
      </c>
      <c r="E22" s="42"/>
    </row>
    <row r="23" spans="1:5" ht="20.100000000000001" customHeight="1" thickBot="1">
      <c r="A23" s="5">
        <v>243</v>
      </c>
      <c r="B23" s="97" t="s">
        <v>388</v>
      </c>
      <c r="C23" s="102"/>
      <c r="D23" s="98" t="s">
        <v>213</v>
      </c>
      <c r="E23" s="42"/>
    </row>
    <row r="24" spans="1:5" ht="20.100000000000001" customHeight="1" thickBot="1">
      <c r="A24" s="96">
        <v>244</v>
      </c>
      <c r="B24" s="99" t="s">
        <v>389</v>
      </c>
      <c r="C24" s="105"/>
      <c r="D24" s="99" t="s">
        <v>94</v>
      </c>
      <c r="E24" s="42"/>
    </row>
    <row r="25" spans="1:5" ht="20.100000000000001" customHeight="1" thickBot="1">
      <c r="A25" s="96">
        <v>245</v>
      </c>
      <c r="B25" s="107" t="s">
        <v>390</v>
      </c>
      <c r="C25" s="108"/>
      <c r="D25" s="107" t="s">
        <v>158</v>
      </c>
      <c r="E25" s="42"/>
    </row>
    <row r="26" spans="1:5" ht="20.100000000000001" customHeight="1" thickBot="1">
      <c r="A26" s="96"/>
      <c r="B26" s="109"/>
      <c r="C26" s="104"/>
      <c r="D26" s="110"/>
      <c r="E26" s="42"/>
    </row>
    <row r="27" spans="1:5" ht="20.100000000000001" customHeight="1" thickBot="1">
      <c r="A27" s="96"/>
      <c r="B27" s="99"/>
      <c r="C27" s="102"/>
      <c r="D27" s="99"/>
      <c r="E27" s="42"/>
    </row>
    <row r="28" spans="1:5" ht="20.100000000000001" customHeight="1" thickBot="1">
      <c r="A28" s="96"/>
      <c r="B28" s="99"/>
      <c r="C28" s="105"/>
      <c r="D28" s="99"/>
      <c r="E28" s="42"/>
    </row>
    <row r="29" spans="1:5" ht="20.100000000000001" customHeight="1" thickBot="1">
      <c r="A29" s="96"/>
      <c r="B29" s="99"/>
      <c r="C29" s="105"/>
      <c r="D29" s="99"/>
      <c r="E29" s="42"/>
    </row>
    <row r="30" spans="1:5" ht="20.100000000000001" customHeight="1" thickBot="1">
      <c r="A30" s="96"/>
      <c r="B30" s="111"/>
      <c r="C30" s="104"/>
      <c r="D30" s="104"/>
      <c r="E30" s="42"/>
    </row>
    <row r="31" spans="1:5" ht="20.100000000000001" customHeight="1" thickBot="1">
      <c r="A31" s="96"/>
      <c r="B31" s="101"/>
      <c r="C31" s="104"/>
      <c r="D31" s="99"/>
      <c r="E31" s="42"/>
    </row>
    <row r="32" spans="1:5" ht="20.100000000000001" customHeight="1" thickBot="1">
      <c r="A32" s="96"/>
      <c r="B32" s="97"/>
      <c r="C32" s="105"/>
      <c r="D32" s="98"/>
      <c r="E32" s="42"/>
    </row>
    <row r="33" spans="1:5" ht="20.100000000000001" customHeight="1" thickBot="1">
      <c r="A33" s="96"/>
      <c r="B33" s="97"/>
      <c r="C33" s="97"/>
      <c r="D33" s="99"/>
      <c r="E33" s="42"/>
    </row>
    <row r="34" spans="1:5" ht="20.100000000000001" customHeight="1" thickBot="1">
      <c r="A34" s="96"/>
      <c r="B34" s="107"/>
      <c r="C34" s="106"/>
      <c r="D34" s="107"/>
      <c r="E34" s="42"/>
    </row>
    <row r="35" spans="1:5" ht="20.100000000000001" customHeight="1" thickBot="1">
      <c r="A35" s="5"/>
      <c r="B35" s="37"/>
      <c r="C35" s="70"/>
      <c r="D35" s="48"/>
      <c r="E35" s="42"/>
    </row>
    <row r="36" spans="1:5" ht="20.100000000000001" customHeight="1" thickBot="1">
      <c r="A36" s="5"/>
      <c r="B36" s="37"/>
      <c r="C36" s="70"/>
      <c r="D36" s="48"/>
      <c r="E36" s="42"/>
    </row>
    <row r="37" spans="1:5" ht="20.100000000000001" customHeight="1" thickBot="1">
      <c r="A37" s="5"/>
      <c r="B37" s="37"/>
      <c r="C37" s="70"/>
      <c r="D37" s="48"/>
      <c r="E37" s="42"/>
    </row>
    <row r="38" spans="1:5" ht="20.100000000000001" customHeight="1" thickBot="1">
      <c r="A38" s="5"/>
      <c r="B38" s="37"/>
      <c r="C38" s="70"/>
      <c r="D38" s="48"/>
      <c r="E38" s="42"/>
    </row>
    <row r="39" spans="1:5" ht="20.100000000000001" customHeight="1" thickBot="1">
      <c r="A39" s="5"/>
      <c r="B39" s="53"/>
      <c r="C39" s="88"/>
      <c r="D39" s="54"/>
      <c r="E39" s="42"/>
    </row>
    <row r="40" spans="1:5" ht="20.100000000000001" customHeight="1" thickBot="1">
      <c r="A40" s="5"/>
      <c r="B40" s="53"/>
      <c r="C40" s="88"/>
      <c r="D40" s="54"/>
      <c r="E40" s="42"/>
    </row>
    <row r="41" spans="1:5" ht="20.100000000000001" customHeight="1" thickBot="1">
      <c r="A41" s="5"/>
      <c r="B41" s="53"/>
      <c r="C41" s="88"/>
      <c r="D41" s="54"/>
      <c r="E41" s="42"/>
    </row>
    <row r="42" spans="1:5" ht="20.100000000000001" customHeight="1" thickBot="1">
      <c r="A42" s="5"/>
      <c r="B42" s="53"/>
      <c r="C42" s="88"/>
      <c r="D42" s="54"/>
      <c r="E42" s="42"/>
    </row>
    <row r="43" spans="1:5" ht="20.100000000000001" customHeight="1" thickBot="1">
      <c r="A43" s="5"/>
      <c r="B43" s="53"/>
      <c r="C43" s="88"/>
      <c r="D43" s="54"/>
      <c r="E43" s="42"/>
    </row>
    <row r="44" spans="1:5" ht="20.100000000000001" customHeight="1" thickBot="1">
      <c r="A44" s="5"/>
      <c r="B44" s="53"/>
      <c r="C44" s="88"/>
      <c r="D44" s="54"/>
      <c r="E44" s="42"/>
    </row>
    <row r="45" spans="1:5" ht="20.100000000000001" customHeight="1" thickBot="1">
      <c r="A45" s="5"/>
      <c r="B45" s="53"/>
      <c r="C45" s="90"/>
      <c r="D45" s="54"/>
      <c r="E45" s="42"/>
    </row>
    <row r="46" spans="1:5" ht="20.100000000000001" customHeight="1" thickBot="1">
      <c r="A46" s="5"/>
      <c r="B46" s="53"/>
      <c r="C46" s="88"/>
      <c r="D46" s="54"/>
      <c r="E46" s="42"/>
    </row>
    <row r="47" spans="1:5" ht="20.100000000000001" customHeight="1" thickBot="1">
      <c r="A47" s="5"/>
      <c r="B47" s="53"/>
      <c r="C47" s="88"/>
      <c r="D47" s="54"/>
      <c r="E47" s="42"/>
    </row>
    <row r="48" spans="1:5" ht="20.100000000000001" customHeight="1" thickBot="1">
      <c r="A48" s="5"/>
      <c r="B48" s="49"/>
      <c r="C48" s="73"/>
      <c r="D48" s="49"/>
      <c r="E48" s="42"/>
    </row>
    <row r="49" spans="1:5" ht="20.100000000000001" customHeight="1" thickBot="1">
      <c r="A49" s="5"/>
      <c r="B49" s="49"/>
      <c r="C49" s="73"/>
      <c r="D49" s="49"/>
      <c r="E49" s="42"/>
    </row>
    <row r="50" spans="1:5" ht="20.100000000000001" customHeight="1" thickBot="1">
      <c r="A50" s="5"/>
      <c r="B50" s="39"/>
      <c r="C50" s="73"/>
      <c r="D50" s="35"/>
      <c r="E50" s="42"/>
    </row>
    <row r="51" spans="1:5" ht="20.100000000000001" customHeight="1" thickBot="1">
      <c r="A51" s="5"/>
      <c r="B51" s="39"/>
      <c r="C51" s="73"/>
      <c r="D51" s="35"/>
      <c r="E51" s="42"/>
    </row>
    <row r="52" spans="1:5">
      <c r="A52" s="2"/>
      <c r="B52" s="2"/>
      <c r="C52" s="67"/>
      <c r="D52" s="2"/>
      <c r="E52" s="2"/>
    </row>
    <row r="53" spans="1:5">
      <c r="A53" s="2"/>
      <c r="B53" s="2"/>
      <c r="C53" s="67"/>
      <c r="D53" s="2"/>
      <c r="E53" s="2"/>
    </row>
  </sheetData>
  <sortState ref="A11:E51">
    <sortCondition ref="A11:A51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topLeftCell="A4" zoomScale="85" zoomScaleNormal="85" zoomScaleSheetLayoutView="75" workbookViewId="0">
      <selection activeCell="I19" sqref="I19"/>
    </sheetView>
  </sheetViews>
  <sheetFormatPr defaultRowHeight="12.75"/>
  <cols>
    <col min="1" max="1" width="7.140625" customWidth="1"/>
    <col min="2" max="2" width="39.85546875" customWidth="1"/>
    <col min="3" max="3" width="17.7109375" style="74" customWidth="1"/>
    <col min="4" max="4" width="30.570312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110</v>
      </c>
      <c r="D6" s="158"/>
      <c r="E6" s="6" t="s">
        <v>143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0.7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5"/>
      <c r="B11" s="57"/>
      <c r="C11" s="70"/>
      <c r="D11" s="41"/>
      <c r="E11" s="42"/>
    </row>
    <row r="12" spans="1:5" ht="20.100000000000001" customHeight="1" thickBot="1">
      <c r="A12" s="5"/>
      <c r="B12" s="53"/>
      <c r="C12" s="72"/>
      <c r="D12" s="51"/>
      <c r="E12" s="42"/>
    </row>
    <row r="13" spans="1:5" ht="20.100000000000001" customHeight="1" thickBot="1">
      <c r="A13" s="5"/>
      <c r="B13" s="38"/>
      <c r="C13" s="66"/>
      <c r="D13" s="40"/>
      <c r="E13" s="42"/>
    </row>
    <row r="14" spans="1:5" ht="20.100000000000001" customHeight="1" thickBot="1">
      <c r="A14" s="5"/>
      <c r="B14" s="38"/>
      <c r="C14" s="66"/>
      <c r="D14" s="40"/>
      <c r="E14" s="42"/>
    </row>
    <row r="15" spans="1:5" ht="20.100000000000001" customHeight="1" thickBot="1">
      <c r="A15" s="5"/>
      <c r="B15" s="38"/>
      <c r="C15" s="66"/>
      <c r="D15" s="40"/>
      <c r="E15" s="42"/>
    </row>
    <row r="16" spans="1:5" ht="20.100000000000001" customHeight="1" thickBot="1">
      <c r="A16" s="5"/>
      <c r="B16" s="38"/>
      <c r="C16" s="66"/>
      <c r="D16" s="40"/>
      <c r="E16" s="42"/>
    </row>
    <row r="17" spans="1:5" ht="20.100000000000001" customHeight="1" thickBot="1">
      <c r="A17" s="5"/>
      <c r="B17" s="37"/>
      <c r="C17" s="66"/>
      <c r="D17" s="40"/>
      <c r="E17" s="42"/>
    </row>
    <row r="18" spans="1:5" ht="20.100000000000001" customHeight="1" thickBot="1">
      <c r="A18" s="5"/>
      <c r="B18" s="37"/>
      <c r="C18" s="66"/>
      <c r="D18" s="40"/>
      <c r="E18" s="42"/>
    </row>
    <row r="19" spans="1:5" ht="20.100000000000001" customHeight="1" thickBot="1">
      <c r="A19" s="5"/>
      <c r="B19" s="37"/>
      <c r="C19" s="66"/>
      <c r="D19" s="40"/>
      <c r="E19" s="42"/>
    </row>
    <row r="20" spans="1:5" ht="20.100000000000001" customHeight="1" thickBot="1">
      <c r="A20" s="5"/>
      <c r="B20" s="37"/>
      <c r="C20" s="70"/>
      <c r="D20" s="49"/>
      <c r="E20" s="42"/>
    </row>
    <row r="21" spans="1:5" ht="20.100000000000001" customHeight="1" thickBot="1">
      <c r="A21" s="5"/>
      <c r="B21" s="37"/>
      <c r="C21" s="70"/>
      <c r="D21" s="48"/>
      <c r="E21" s="42"/>
    </row>
    <row r="22" spans="1:5" ht="20.100000000000001" customHeight="1" thickBot="1">
      <c r="A22" s="5"/>
      <c r="B22" s="37"/>
      <c r="C22" s="70"/>
      <c r="D22" s="48"/>
      <c r="E22" s="42"/>
    </row>
    <row r="23" spans="1:5" ht="20.100000000000001" customHeight="1" thickBot="1">
      <c r="A23" s="5"/>
      <c r="B23" s="37"/>
      <c r="C23" s="70"/>
      <c r="D23" s="48"/>
      <c r="E23" s="42"/>
    </row>
    <row r="24" spans="1:5" ht="20.100000000000001" customHeight="1" thickBot="1">
      <c r="A24" s="5"/>
      <c r="B24" s="37"/>
      <c r="C24" s="70"/>
      <c r="D24" s="36"/>
      <c r="E24" s="42"/>
    </row>
    <row r="25" spans="1:5" ht="20.100000000000001" customHeight="1" thickBot="1">
      <c r="A25" s="5"/>
      <c r="B25" s="37"/>
      <c r="C25" s="70"/>
      <c r="D25" s="36"/>
      <c r="E25" s="42"/>
    </row>
    <row r="26" spans="1:5" ht="20.100000000000001" customHeight="1" thickBot="1">
      <c r="A26" s="5"/>
      <c r="B26" s="37"/>
      <c r="C26" s="70"/>
      <c r="D26" s="36"/>
      <c r="E26" s="42"/>
    </row>
    <row r="27" spans="1:5" ht="20.100000000000001" customHeight="1" thickBot="1">
      <c r="A27" s="5"/>
      <c r="B27" s="37"/>
      <c r="C27" s="70"/>
      <c r="D27" s="36"/>
      <c r="E27" s="42"/>
    </row>
    <row r="28" spans="1:5" ht="20.100000000000001" customHeight="1" thickBot="1">
      <c r="A28" s="5"/>
      <c r="B28" s="37"/>
      <c r="C28" s="70"/>
      <c r="D28" s="36"/>
      <c r="E28" s="42"/>
    </row>
    <row r="29" spans="1:5" ht="20.100000000000001" customHeight="1" thickBot="1">
      <c r="A29" s="5"/>
      <c r="B29" s="37"/>
      <c r="C29" s="70"/>
      <c r="D29" s="36"/>
      <c r="E29" s="42"/>
    </row>
    <row r="30" spans="1:5" ht="20.100000000000001" customHeight="1" thickBot="1">
      <c r="A30" s="5"/>
      <c r="B30" s="37"/>
      <c r="C30" s="70"/>
      <c r="D30" s="36"/>
      <c r="E30" s="42"/>
    </row>
    <row r="31" spans="1:5" ht="20.100000000000001" customHeight="1" thickBot="1">
      <c r="A31" s="5"/>
      <c r="B31" s="37"/>
      <c r="C31" s="70"/>
      <c r="D31" s="36"/>
      <c r="E31" s="42"/>
    </row>
    <row r="32" spans="1:5" ht="20.100000000000001" customHeight="1" thickBot="1">
      <c r="A32" s="5"/>
      <c r="B32" s="37"/>
      <c r="C32" s="70"/>
      <c r="D32" s="36"/>
      <c r="E32" s="42"/>
    </row>
    <row r="33" spans="1:5" ht="20.100000000000001" customHeight="1" thickBot="1">
      <c r="A33" s="5"/>
      <c r="B33" s="37"/>
      <c r="C33" s="70"/>
      <c r="D33" s="36"/>
      <c r="E33" s="42"/>
    </row>
    <row r="34" spans="1:5" ht="20.100000000000001" customHeight="1" thickBot="1">
      <c r="A34" s="5"/>
      <c r="B34" s="37"/>
      <c r="C34" s="70"/>
      <c r="D34" s="36"/>
      <c r="E34" s="42"/>
    </row>
    <row r="35" spans="1:5" ht="20.100000000000001" customHeight="1" thickBot="1">
      <c r="A35" s="5"/>
      <c r="B35" s="37"/>
      <c r="C35" s="70"/>
      <c r="D35" s="36"/>
      <c r="E35" s="42"/>
    </row>
    <row r="36" spans="1:5" ht="20.100000000000001" customHeight="1" thickBot="1">
      <c r="A36" s="5"/>
      <c r="B36" s="37"/>
      <c r="C36" s="75"/>
      <c r="D36" s="36"/>
      <c r="E36" s="42"/>
    </row>
    <row r="37" spans="1:5" ht="20.100000000000001" customHeight="1" thickBot="1">
      <c r="A37" s="5"/>
      <c r="B37" s="37"/>
      <c r="C37" s="70"/>
      <c r="D37" s="36"/>
      <c r="E37" s="42"/>
    </row>
    <row r="38" spans="1:5" ht="20.100000000000001" customHeight="1" thickBot="1">
      <c r="A38" s="5"/>
      <c r="B38" s="37"/>
      <c r="C38" s="70"/>
      <c r="D38" s="36"/>
      <c r="E38" s="42"/>
    </row>
    <row r="39" spans="1:5" ht="20.100000000000001" customHeight="1" thickBot="1">
      <c r="A39" s="5"/>
      <c r="B39" s="39"/>
      <c r="C39" s="73"/>
      <c r="D39" s="35"/>
      <c r="E39" s="42"/>
    </row>
    <row r="40" spans="1:5" ht="20.100000000000001" customHeight="1" thickBot="1">
      <c r="A40" s="5"/>
      <c r="B40" s="39"/>
      <c r="C40" s="73"/>
      <c r="D40" s="35"/>
      <c r="E40" s="42"/>
    </row>
    <row r="41" spans="1:5" ht="20.100000000000001" customHeight="1" thickBot="1">
      <c r="A41" s="5"/>
      <c r="B41" s="39"/>
      <c r="C41" s="73"/>
      <c r="D41" s="35"/>
      <c r="E41" s="42"/>
    </row>
    <row r="42" spans="1:5" ht="20.100000000000001" customHeight="1" thickBot="1">
      <c r="A42" s="5"/>
      <c r="B42" s="39"/>
      <c r="C42" s="73"/>
      <c r="D42" s="35"/>
      <c r="E42" s="42"/>
    </row>
    <row r="43" spans="1:5" ht="20.100000000000001" customHeight="1" thickBot="1">
      <c r="A43" s="5"/>
      <c r="B43" s="39"/>
      <c r="C43" s="73"/>
      <c r="D43" s="35"/>
      <c r="E43" s="42"/>
    </row>
    <row r="44" spans="1:5" ht="20.100000000000001" customHeight="1" thickBot="1">
      <c r="A44" s="5"/>
      <c r="B44" s="39"/>
      <c r="C44" s="73"/>
      <c r="D44" s="35"/>
      <c r="E44" s="42"/>
    </row>
    <row r="45" spans="1:5" ht="20.100000000000001" customHeight="1" thickBot="1">
      <c r="A45" s="5"/>
      <c r="B45" s="39"/>
      <c r="C45" s="73"/>
      <c r="D45" s="35"/>
      <c r="E45" s="42"/>
    </row>
    <row r="46" spans="1:5" ht="20.100000000000001" customHeight="1" thickBot="1">
      <c r="A46" s="5"/>
      <c r="B46" s="39"/>
      <c r="C46" s="73"/>
      <c r="D46" s="35"/>
      <c r="E46" s="42"/>
    </row>
    <row r="47" spans="1:5" ht="20.100000000000001" customHeight="1" thickBot="1">
      <c r="A47" s="5"/>
      <c r="B47" s="39"/>
      <c r="C47" s="73"/>
      <c r="D47" s="35"/>
      <c r="E47" s="42"/>
    </row>
    <row r="48" spans="1:5" ht="20.100000000000001" customHeight="1" thickBot="1">
      <c r="A48" s="5"/>
      <c r="B48" s="39"/>
      <c r="C48" s="73"/>
      <c r="D48" s="35"/>
      <c r="E48" s="42"/>
    </row>
    <row r="49" spans="1:5" ht="20.100000000000001" customHeight="1" thickBot="1">
      <c r="A49" s="5"/>
      <c r="B49" s="39"/>
      <c r="C49" s="73"/>
      <c r="D49" s="35"/>
      <c r="E49" s="42"/>
    </row>
    <row r="50" spans="1:5" ht="20.100000000000001" customHeight="1" thickBot="1">
      <c r="A50" s="5"/>
      <c r="B50" s="39"/>
      <c r="C50" s="73"/>
      <c r="D50" s="35"/>
      <c r="E50" s="42"/>
    </row>
    <row r="51" spans="1:5" ht="20.100000000000001" customHeight="1" thickBot="1">
      <c r="A51" s="5"/>
      <c r="B51" s="39"/>
      <c r="C51" s="73"/>
      <c r="D51" s="35"/>
      <c r="E51" s="42"/>
    </row>
    <row r="52" spans="1:5">
      <c r="A52" s="2"/>
      <c r="B52" s="2"/>
      <c r="C52" s="67"/>
      <c r="D52" s="2"/>
      <c r="E52" s="2"/>
    </row>
    <row r="53" spans="1:5">
      <c r="A53" s="2"/>
      <c r="B53" s="2"/>
      <c r="C53" s="67"/>
      <c r="D53" s="2"/>
      <c r="E53" s="2"/>
    </row>
  </sheetData>
  <sortState ref="A11:D14">
    <sortCondition ref="A11:A14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9">
    <tabColor indexed="33"/>
  </sheetPr>
  <dimension ref="A1:H322"/>
  <sheetViews>
    <sheetView showGridLines="0" tabSelected="1" zoomScaleSheetLayoutView="95" workbookViewId="0">
      <selection activeCell="C79" sqref="C79"/>
    </sheetView>
  </sheetViews>
  <sheetFormatPr defaultRowHeight="12.75"/>
  <cols>
    <col min="1" max="1" width="7.42578125" customWidth="1"/>
    <col min="2" max="2" width="6.140625" customWidth="1"/>
    <col min="3" max="3" width="49.140625" customWidth="1"/>
    <col min="4" max="4" width="26.85546875" customWidth="1"/>
    <col min="5" max="5" width="13.28515625" customWidth="1"/>
  </cols>
  <sheetData>
    <row r="1" spans="1:5">
      <c r="A1" s="163"/>
      <c r="B1" s="164"/>
      <c r="C1" s="164"/>
      <c r="D1" s="164"/>
      <c r="E1" s="165"/>
    </row>
    <row r="2" spans="1:5">
      <c r="A2" s="166"/>
      <c r="B2" s="167"/>
      <c r="C2" s="167"/>
      <c r="D2" s="167"/>
      <c r="E2" s="168"/>
    </row>
    <row r="3" spans="1:5">
      <c r="A3" s="166"/>
      <c r="B3" s="167"/>
      <c r="C3" s="167"/>
      <c r="D3" s="167"/>
      <c r="E3" s="168"/>
    </row>
    <row r="4" spans="1:5">
      <c r="A4" s="166"/>
      <c r="B4" s="167"/>
      <c r="C4" s="167"/>
      <c r="D4" s="167"/>
      <c r="E4" s="168"/>
    </row>
    <row r="5" spans="1:5">
      <c r="A5" s="166"/>
      <c r="B5" s="167"/>
      <c r="C5" s="167"/>
      <c r="D5" s="167"/>
      <c r="E5" s="168"/>
    </row>
    <row r="6" spans="1:5">
      <c r="A6" s="166"/>
      <c r="B6" s="167"/>
      <c r="C6" s="167"/>
      <c r="D6" s="167"/>
      <c r="E6" s="168"/>
    </row>
    <row r="7" spans="1:5">
      <c r="A7" s="166"/>
      <c r="B7" s="167"/>
      <c r="C7" s="167"/>
      <c r="D7" s="167"/>
      <c r="E7" s="168"/>
    </row>
    <row r="8" spans="1:5" ht="13.5" thickBot="1">
      <c r="A8" s="169"/>
      <c r="B8" s="142"/>
      <c r="C8" s="142"/>
      <c r="D8" s="142"/>
      <c r="E8" s="170"/>
    </row>
    <row r="9" spans="1:5" ht="24.75" customHeight="1">
      <c r="A9" s="171" t="s">
        <v>437</v>
      </c>
      <c r="B9" s="172"/>
      <c r="C9" s="172"/>
      <c r="D9" s="173"/>
      <c r="E9" s="123"/>
    </row>
    <row r="10" spans="1:5" ht="20.100000000000001" customHeight="1">
      <c r="A10" s="174" t="s">
        <v>439</v>
      </c>
      <c r="B10" s="174"/>
      <c r="C10" s="174"/>
      <c r="D10" s="174"/>
      <c r="E10" s="95"/>
    </row>
    <row r="11" spans="1:5" ht="20.100000000000001" customHeight="1">
      <c r="A11" s="176" t="s">
        <v>440</v>
      </c>
      <c r="B11" s="176"/>
      <c r="C11" s="176"/>
      <c r="D11" s="138" t="s">
        <v>438</v>
      </c>
      <c r="E11" s="68"/>
    </row>
    <row r="12" spans="1:5" ht="20.100000000000001" customHeight="1">
      <c r="A12" s="175" t="s">
        <v>162</v>
      </c>
      <c r="B12" s="175"/>
      <c r="C12" s="175"/>
      <c r="D12" s="60"/>
      <c r="E12" s="60"/>
    </row>
    <row r="13" spans="1:5" ht="20.100000000000001" customHeight="1">
      <c r="A13" s="162"/>
      <c r="B13" s="162"/>
      <c r="C13" s="162"/>
      <c r="D13" s="60"/>
      <c r="E13" s="60"/>
    </row>
    <row r="14" spans="1:5" ht="20.100000000000001" customHeight="1">
      <c r="A14" s="61" t="s">
        <v>86</v>
      </c>
      <c r="B14" s="61" t="s">
        <v>84</v>
      </c>
      <c r="C14" s="61" t="s">
        <v>4</v>
      </c>
      <c r="D14" s="61" t="s">
        <v>3</v>
      </c>
      <c r="E14" s="61" t="s">
        <v>198</v>
      </c>
    </row>
    <row r="15" spans="1:5" ht="20.100000000000001" customHeight="1">
      <c r="A15" s="161" t="s">
        <v>372</v>
      </c>
      <c r="B15" s="161"/>
      <c r="C15" s="161"/>
      <c r="D15" s="161"/>
      <c r="E15" s="141"/>
    </row>
    <row r="16" spans="1:5" ht="20.100000000000001" customHeight="1">
      <c r="A16" s="62" t="s">
        <v>71</v>
      </c>
      <c r="B16" s="62">
        <v>218</v>
      </c>
      <c r="C16" s="59" t="str">
        <f>VLOOKUP(B16,'ELITE MASC'!$A$13:$E$290,2,FALSE)</f>
        <v>KENNEDI SAMPAIO DE OLIVEIRA LAGO</v>
      </c>
      <c r="D16" s="95" t="str">
        <f>VLOOKUP(B16,'ELITE MASC'!$A$13:$E$290,4,FALSE)</f>
        <v>CASTRO ALVES</v>
      </c>
      <c r="E16" s="137">
        <v>0.12505787037037039</v>
      </c>
    </row>
    <row r="17" spans="1:5" ht="20.100000000000001" customHeight="1">
      <c r="A17" s="62" t="s">
        <v>72</v>
      </c>
      <c r="B17" s="62">
        <v>214</v>
      </c>
      <c r="C17" s="59" t="str">
        <f>VLOOKUP(B17,'ELITE MASC'!$A$13:$E$290,2,FALSE)</f>
        <v>DIVONEI BISPO</v>
      </c>
      <c r="D17" s="95" t="str">
        <f>VLOOKUP(B17,'ELITE MASC'!$A$13:$E$290,4,FALSE)</f>
        <v>MUCUGÊ</v>
      </c>
      <c r="E17" s="137">
        <v>0.13202546296296297</v>
      </c>
    </row>
    <row r="18" spans="1:5" ht="20.100000000000001" customHeight="1">
      <c r="A18" s="62" t="s">
        <v>73</v>
      </c>
      <c r="B18" s="62">
        <v>223</v>
      </c>
      <c r="C18" s="59" t="str">
        <f>VLOOKUP(B18,'ELITE MASC'!$A$13:$E$290,2,FALSE)</f>
        <v>THALES FELIPE SOUZA MACHADO - 12.19106.13</v>
      </c>
      <c r="D18" s="95" t="str">
        <f>VLOOKUP(B18,'ELITE MASC'!$A$13:$E$290,4,FALSE)</f>
        <v>CASTRO ALVES</v>
      </c>
      <c r="E18" s="137">
        <v>0.13326388888888888</v>
      </c>
    </row>
    <row r="19" spans="1:5" ht="20.100000000000001" customHeight="1">
      <c r="A19" s="62" t="s">
        <v>74</v>
      </c>
      <c r="B19" s="62">
        <v>213</v>
      </c>
      <c r="C19" s="59" t="str">
        <f>VLOOKUP(B19,'ELITE MASC'!$A$13:$E$290,2,FALSE)</f>
        <v>DANIEL ALVES TEIXEIRA - 12.19108.13</v>
      </c>
      <c r="D19" s="95" t="str">
        <f>VLOOKUP(B19,'ELITE MASC'!$A$13:$E$290,4,FALSE)</f>
        <v xml:space="preserve">VITÓRIA DA CONQUISTA </v>
      </c>
      <c r="E19" s="137">
        <v>0.13362268518518519</v>
      </c>
    </row>
    <row r="20" spans="1:5" ht="20.100000000000001" customHeight="1">
      <c r="A20" s="62" t="s">
        <v>75</v>
      </c>
      <c r="B20" s="62">
        <v>215</v>
      </c>
      <c r="C20" s="59" t="str">
        <f>VLOOKUP(B20,'ELITE MASC'!$A$13:$E$290,2,FALSE)</f>
        <v>FLÁVIO  DE JESUS  LOBO  NETO</v>
      </c>
      <c r="D20" s="95" t="str">
        <f>VLOOKUP(B20,'ELITE MASC'!$A$13:$E$290,4,FALSE)</f>
        <v>FEIRA DE SANTANA</v>
      </c>
      <c r="E20" s="137">
        <v>0.13724537037037035</v>
      </c>
    </row>
    <row r="21" spans="1:5" ht="20.100000000000001" customHeight="1">
      <c r="A21" s="62" t="s">
        <v>76</v>
      </c>
      <c r="B21" s="62">
        <v>220</v>
      </c>
      <c r="C21" s="59" t="str">
        <f>VLOOKUP(B21,'ELITE MASC'!$A$13:$E$290,2,FALSE)</f>
        <v>MOISÉS JOSÉ DOURADO NETO - 12.24536.15</v>
      </c>
      <c r="D21" s="95" t="str">
        <f>VLOOKUP(B21,'ELITE MASC'!$A$13:$E$290,4,FALSE)</f>
        <v>LIVRAMENTO</v>
      </c>
      <c r="E21" s="137">
        <v>0.13870370370370369</v>
      </c>
    </row>
    <row r="22" spans="1:5" ht="20.100000000000001" customHeight="1">
      <c r="A22" s="62" t="s">
        <v>77</v>
      </c>
      <c r="B22" s="62">
        <v>216</v>
      </c>
      <c r="C22" s="94" t="str">
        <f>VLOOKUP(B22,'ELITE MASC'!$A$13:$E$290,2,FALSE)</f>
        <v>IVAN DIAS DA SOLIDADE - 12.33550.17</v>
      </c>
      <c r="D22" s="95" t="str">
        <f>VLOOKUP(B22,'ELITE MASC'!$A$13:$E$290,4,FALSE)</f>
        <v xml:space="preserve">VITÓRIA DA CONQUISTA </v>
      </c>
      <c r="E22" s="137">
        <v>0.14024305555555555</v>
      </c>
    </row>
    <row r="23" spans="1:5" ht="20.100000000000001" customHeight="1">
      <c r="A23" s="62" t="s">
        <v>78</v>
      </c>
      <c r="B23" s="62">
        <v>221</v>
      </c>
      <c r="C23" s="94" t="str">
        <f>VLOOKUP(B23,'ELITE MASC'!$A$13:$E$290,2,FALSE)</f>
        <v>ROBSON MENDES MAGALHÃES - 12.28625.16</v>
      </c>
      <c r="D23" s="95" t="str">
        <f>VLOOKUP(B23,'ELITE MASC'!$A$13:$E$290,4,FALSE)</f>
        <v>SEABRA</v>
      </c>
      <c r="E23" s="137">
        <v>0.14729166666666668</v>
      </c>
    </row>
    <row r="24" spans="1:5" ht="20.100000000000001" customHeight="1">
      <c r="A24" s="62" t="s">
        <v>79</v>
      </c>
      <c r="B24" s="62">
        <v>217</v>
      </c>
      <c r="C24" s="94" t="str">
        <f>VLOOKUP(B24,'ELITE MASC'!$A$13:$E$290,2,FALSE)</f>
        <v>JOÃO VICTOR OLIVEIRA DE ALMEIDA</v>
      </c>
      <c r="D24" s="95" t="str">
        <f>VLOOKUP(B24,'ELITE MASC'!$A$13:$E$290,4,FALSE)</f>
        <v>SALVADOR</v>
      </c>
      <c r="E24" s="137">
        <v>0.1476388888888889</v>
      </c>
    </row>
    <row r="25" spans="1:5" ht="20.100000000000001" customHeight="1">
      <c r="A25" s="62" t="s">
        <v>80</v>
      </c>
      <c r="B25" s="62">
        <v>222</v>
      </c>
      <c r="C25" s="94" t="str">
        <f>VLOOKUP(B25,'ELITE MASC'!$A$13:$E$290,2,FALSE)</f>
        <v>RÔMULO DE SOUZA BRITO - 12.35040.18</v>
      </c>
      <c r="D25" s="95" t="str">
        <f>VLOOKUP(B25,'ELITE MASC'!$A$13:$E$290,4,FALSE)</f>
        <v>TANQUINHO</v>
      </c>
      <c r="E25" s="137">
        <v>0.14802083333333335</v>
      </c>
    </row>
    <row r="26" spans="1:5" ht="20.100000000000001" customHeight="1">
      <c r="A26" s="62" t="s">
        <v>87</v>
      </c>
      <c r="B26" s="62">
        <v>307</v>
      </c>
      <c r="C26" s="94" t="str">
        <f>VLOOKUP(B26,'ELITE MASC'!$A$13:$E$290,2,FALSE)</f>
        <v>THIAGO BRITO LIMA</v>
      </c>
      <c r="D26" s="95" t="str">
        <f>VLOOKUP(B26,'ELITE MASC'!$A$13:$E$290,4,FALSE)</f>
        <v>MORRO DO CHAPÉU</v>
      </c>
      <c r="E26" s="137">
        <v>0.14922453703703703</v>
      </c>
    </row>
    <row r="27" spans="1:5" ht="20.100000000000001" customHeight="1">
      <c r="A27" s="62" t="s">
        <v>88</v>
      </c>
      <c r="B27" s="62">
        <v>219</v>
      </c>
      <c r="C27" s="94" t="str">
        <f>VLOOKUP(B27,'ELITE MASC'!$A$13:$E$290,2,FALSE)</f>
        <v>MICHELL PACHECO DOS SANTOS LOPES - 12.28065.16</v>
      </c>
      <c r="D27" s="95" t="str">
        <f>VLOOKUP(B27,'ELITE MASC'!$A$13:$E$290,4,FALSE)</f>
        <v xml:space="preserve">VITÓRIA DA CONQUISTA </v>
      </c>
      <c r="E27" s="137">
        <v>0.15019675925925927</v>
      </c>
    </row>
    <row r="28" spans="1:5" ht="20.100000000000001" customHeight="1">
      <c r="A28" s="62" t="s">
        <v>100</v>
      </c>
      <c r="B28" s="62">
        <v>225</v>
      </c>
      <c r="C28" s="59" t="str">
        <f>VLOOKUP(B28,'ELITE MASC'!$A$13:$E$290,2,FALSE)</f>
        <v>LEONARDO MOKFA</v>
      </c>
      <c r="D28" s="95" t="str">
        <f>VLOOKUP(B28,'ELITE MASC'!$A$13:$E$290,4,FALSE)</f>
        <v>DIANÓPOLIS - TO</v>
      </c>
      <c r="E28" s="137">
        <v>0.15409722222222222</v>
      </c>
    </row>
    <row r="29" spans="1:5" ht="20.100000000000001" customHeight="1">
      <c r="A29" s="62" t="s">
        <v>101</v>
      </c>
      <c r="B29" s="62">
        <v>212</v>
      </c>
      <c r="C29" s="94" t="str">
        <f>VLOOKUP(B29,'ELITE MASC'!$A$13:$E$290,2,FALSE)</f>
        <v>ANDERSON PINTO DE ALMEIDA</v>
      </c>
      <c r="D29" s="95" t="str">
        <f>VLOOKUP(B29,'ELITE MASC'!$A$13:$E$290,4,FALSE)</f>
        <v>PALMEIRAS</v>
      </c>
      <c r="E29" s="137">
        <v>0.20401620370370369</v>
      </c>
    </row>
    <row r="30" spans="1:5" ht="20.100000000000001" customHeight="1">
      <c r="A30" s="161" t="s">
        <v>111</v>
      </c>
      <c r="B30" s="161"/>
      <c r="C30" s="161"/>
      <c r="D30" s="161"/>
      <c r="E30" s="141"/>
    </row>
    <row r="31" spans="1:5" ht="20.100000000000001" customHeight="1">
      <c r="A31" s="62" t="s">
        <v>71</v>
      </c>
      <c r="B31" s="62">
        <v>235</v>
      </c>
      <c r="C31" s="63" t="str">
        <f>VLOOKUP(B31,'ELITE FEM'!$A$11:$E$47,2,FALSE)</f>
        <v>CAROLINE SANTOS DA SILVA - 12.30996.17</v>
      </c>
      <c r="D31" s="61" t="str">
        <f>VLOOKUP(B31,'ELITE FEM'!$A$11:$E$47,4,FALSE)</f>
        <v>SALVADOR</v>
      </c>
      <c r="E31" s="140">
        <v>0.15761574074074072</v>
      </c>
    </row>
    <row r="32" spans="1:5" ht="20.100000000000001" customHeight="1">
      <c r="A32" s="62" t="s">
        <v>72</v>
      </c>
      <c r="B32" s="62">
        <v>233</v>
      </c>
      <c r="C32" s="63" t="str">
        <f>VLOOKUP(B32,'ELITE FEM'!$A$11:$E$47,2,FALSE)</f>
        <v>ANA CLARA SOUZA PIE - 12.23718.14</v>
      </c>
      <c r="D32" s="61" t="str">
        <f>VLOOKUP(B32,'ELITE FEM'!$A$11:$E$47,4,FALSE)</f>
        <v>SALVADOR</v>
      </c>
      <c r="E32" s="140">
        <v>0.15950231481481481</v>
      </c>
    </row>
    <row r="33" spans="1:5" ht="20.100000000000001" customHeight="1">
      <c r="A33" s="62" t="s">
        <v>73</v>
      </c>
      <c r="B33" s="62">
        <v>241</v>
      </c>
      <c r="C33" s="63" t="str">
        <f>VLOOKUP(B33,'ELITE FEM'!$A$11:$E$47,2,FALSE)</f>
        <v>PAULA REGINA NOVAIS GALLAN - 12.24564.17</v>
      </c>
      <c r="D33" s="61" t="str">
        <f>VLOOKUP(B33,'ELITE FEM'!$A$11:$E$47,4,FALSE)</f>
        <v>ITUAÇU</v>
      </c>
      <c r="E33" s="140">
        <v>0.16401620370370371</v>
      </c>
    </row>
    <row r="34" spans="1:5" ht="20.100000000000001" customHeight="1">
      <c r="A34" s="62" t="s">
        <v>74</v>
      </c>
      <c r="B34" s="62">
        <v>240</v>
      </c>
      <c r="C34" s="63" t="str">
        <f>VLOOKUP(B34,'ELITE FEM'!$A$11:$E$47,2,FALSE)</f>
        <v>FLÁVIA MELO MOREIRA - 12.35088.18</v>
      </c>
      <c r="D34" s="61" t="str">
        <f>VLOOKUP(B34,'ELITE FEM'!$A$11:$E$47,4,FALSE)</f>
        <v>CRUZ DAS ALMAS</v>
      </c>
      <c r="E34" s="140">
        <v>0.1720949074074074</v>
      </c>
    </row>
    <row r="35" spans="1:5" ht="20.100000000000001" customHeight="1">
      <c r="A35" s="62" t="s">
        <v>75</v>
      </c>
      <c r="B35" s="62">
        <v>237</v>
      </c>
      <c r="C35" s="63" t="str">
        <f>VLOOKUP(B35,'ELITE FEM'!$A$11:$E$47,2,FALSE)</f>
        <v>DANIELE RIOS SANTANA -12.29528.16</v>
      </c>
      <c r="D35" s="61" t="str">
        <f>VLOOKUP(B35,'ELITE FEM'!$A$11:$E$47,4,FALSE)</f>
        <v xml:space="preserve">VITÓRIA DA CONQUISTA </v>
      </c>
      <c r="E35" s="140">
        <v>0.17636574074074074</v>
      </c>
    </row>
    <row r="36" spans="1:5" ht="20.100000000000001" customHeight="1">
      <c r="A36" s="62" t="s">
        <v>76</v>
      </c>
      <c r="B36" s="62">
        <v>245</v>
      </c>
      <c r="C36" s="63" t="str">
        <f>VLOOKUP(B36,'ELITE FEM'!$A$11:$E$47,2,FALSE)</f>
        <v>MARIA BRANDÃO TAVARES</v>
      </c>
      <c r="D36" s="61" t="str">
        <f>VLOOKUP(B36,'ELITE FEM'!$A$11:$E$47,4,FALSE)</f>
        <v>LAURO DE FREITAS</v>
      </c>
      <c r="E36" s="140">
        <v>0.18293981481481481</v>
      </c>
    </row>
    <row r="37" spans="1:5" ht="20.100000000000001" customHeight="1">
      <c r="A37" s="62" t="s">
        <v>77</v>
      </c>
      <c r="B37" s="62">
        <v>234</v>
      </c>
      <c r="C37" s="63" t="str">
        <f>VLOOKUP(B37,'ELITE FEM'!$A$11:$E$47,2,FALSE)</f>
        <v>CAMILA  FRANCIOSE</v>
      </c>
      <c r="D37" s="61" t="str">
        <f>VLOOKUP(B37,'ELITE FEM'!$A$11:$E$47,4,FALSE)</f>
        <v>BARREIRA</v>
      </c>
      <c r="E37" s="140">
        <v>0.18817129629629628</v>
      </c>
    </row>
    <row r="38" spans="1:5" ht="20.100000000000001" customHeight="1">
      <c r="A38" s="62" t="s">
        <v>78</v>
      </c>
      <c r="B38" s="62">
        <v>238</v>
      </c>
      <c r="C38" s="63" t="str">
        <f>VLOOKUP(B38,'ELITE FEM'!$A$11:$E$47,2,FALSE)</f>
        <v>DÉBORA MOURA COSTA - 12.33182.17</v>
      </c>
      <c r="D38" s="61" t="str">
        <f>VLOOKUP(B38,'ELITE FEM'!$A$11:$E$47,4,FALSE)</f>
        <v>FEIRA DE SANTANA</v>
      </c>
      <c r="E38" s="140">
        <v>0.19707175925925924</v>
      </c>
    </row>
    <row r="39" spans="1:5" ht="20.100000000000001" customHeight="1">
      <c r="A39" s="62" t="s">
        <v>79</v>
      </c>
      <c r="B39" s="62">
        <v>243</v>
      </c>
      <c r="C39" s="63" t="str">
        <f>VLOOKUP(B39,'ELITE FEM'!$A$11:$E$47,2,FALSE)</f>
        <v>TATIANA DE AZEVEDO RIBEIRO</v>
      </c>
      <c r="D39" s="61" t="str">
        <f>VLOOKUP(B39,'ELITE FEM'!$A$11:$E$47,4,FALSE)</f>
        <v>LUIZ EDURDO MAGALHÃES</v>
      </c>
      <c r="E39" s="140">
        <v>0.22413194444444443</v>
      </c>
    </row>
    <row r="40" spans="1:5" ht="20.100000000000001" customHeight="1">
      <c r="A40" s="62" t="s">
        <v>80</v>
      </c>
      <c r="B40" s="62">
        <v>236</v>
      </c>
      <c r="C40" s="63" t="str">
        <f>VLOOKUP(B40,'ELITE FEM'!$A$11:$E$47,2,FALSE)</f>
        <v>CLAÚDIA  ALVES MOREIRA - 12.15477.12</v>
      </c>
      <c r="D40" s="61" t="str">
        <f>VLOOKUP(B40,'ELITE FEM'!$A$11:$E$47,4,FALSE)</f>
        <v>SENHOR DO BONFIM</v>
      </c>
      <c r="E40" s="140">
        <v>0.22671296296296295</v>
      </c>
    </row>
    <row r="41" spans="1:5" ht="20.100000000000001" customHeight="1">
      <c r="A41" s="161" t="s">
        <v>373</v>
      </c>
      <c r="B41" s="161"/>
      <c r="C41" s="161"/>
      <c r="D41" s="161"/>
      <c r="E41" s="141"/>
    </row>
    <row r="42" spans="1:5" ht="20.100000000000001" customHeight="1">
      <c r="A42" s="62" t="s">
        <v>71</v>
      </c>
      <c r="B42" s="62">
        <v>264</v>
      </c>
      <c r="C42" s="59" t="str">
        <f>VLOOKUP(B42,'SUB30'!$A$13:$E$103,2,FALSE)</f>
        <v>LUCCA SILVA DIAS</v>
      </c>
      <c r="D42" s="95" t="str">
        <f>VLOOKUP(B42,'SUB30'!$A$13:$E$103,4,FALSE)</f>
        <v xml:space="preserve">VITÓRIA DA CONQUISTA </v>
      </c>
      <c r="E42" s="137">
        <v>0.14445601851851853</v>
      </c>
    </row>
    <row r="43" spans="1:5" ht="20.100000000000001" customHeight="1">
      <c r="A43" s="62" t="s">
        <v>72</v>
      </c>
      <c r="B43" s="62">
        <v>263</v>
      </c>
      <c r="C43" s="139" t="str">
        <f>VLOOKUP(B43,'SUB30'!$A$13:$E$103,2,FALSE)</f>
        <v>LUAN VIDAL</v>
      </c>
      <c r="D43" s="138" t="str">
        <f>VLOOKUP(B43,'SUB30'!$A$13:$E$103,4,FALSE)</f>
        <v>ITABUNA</v>
      </c>
      <c r="E43" s="137">
        <v>0.1446875</v>
      </c>
    </row>
    <row r="44" spans="1:5" ht="20.100000000000001" customHeight="1">
      <c r="A44" s="62" t="s">
        <v>73</v>
      </c>
      <c r="B44" s="62">
        <v>254</v>
      </c>
      <c r="C44" s="139" t="str">
        <f>VLOOKUP(B44,'SUB30'!$A$13:$E$103,2,FALSE)</f>
        <v>ELIAS FRANCISCO DOS SANTOS JUNIOR - 12.22275.14</v>
      </c>
      <c r="D44" s="138" t="str">
        <f>VLOOKUP(B44,'SUB30'!$A$13:$E$103,4,FALSE)</f>
        <v>LAPÃO</v>
      </c>
      <c r="E44" s="137">
        <v>0.14518518518518519</v>
      </c>
    </row>
    <row r="45" spans="1:5" ht="20.100000000000001" customHeight="1">
      <c r="A45" s="62" t="s">
        <v>74</v>
      </c>
      <c r="B45" s="62">
        <v>267</v>
      </c>
      <c r="C45" s="139" t="str">
        <f>VLOOKUP(B45,'SUB30'!$A$13:$E$103,2,FALSE)</f>
        <v>RAFAEL BERGTON MENDES ANDRADE</v>
      </c>
      <c r="D45" s="138" t="str">
        <f>VLOOKUP(B45,'SUB30'!$A$13:$E$103,4,FALSE)</f>
        <v xml:space="preserve">VITÓRIA DA CONQUISTA </v>
      </c>
      <c r="E45" s="137">
        <v>0.14546296296296296</v>
      </c>
    </row>
    <row r="46" spans="1:5" ht="20.100000000000001" customHeight="1">
      <c r="A46" s="62" t="s">
        <v>75</v>
      </c>
      <c r="B46" s="62">
        <v>274</v>
      </c>
      <c r="C46" s="139" t="str">
        <f>VLOOKUP(B46,'SUB30'!$A$13:$E$103,2,FALSE)</f>
        <v>GEOVANE DO PRADO VIEIRA</v>
      </c>
      <c r="D46" s="138" t="str">
        <f>VLOOKUP(B46,'SUB30'!$A$13:$E$103,4,FALSE)</f>
        <v xml:space="preserve">VITÓRIA DA CONQUISTA </v>
      </c>
      <c r="E46" s="137">
        <v>0.14732638888888888</v>
      </c>
    </row>
    <row r="47" spans="1:5" ht="20.100000000000001" customHeight="1">
      <c r="A47" s="62" t="s">
        <v>76</v>
      </c>
      <c r="B47" s="62">
        <v>269</v>
      </c>
      <c r="C47" s="139" t="str">
        <f>VLOOKUP(B47,'SUB30'!$A$13:$E$103,2,FALSE)</f>
        <v>ROGÉRIO DA SILVA LEITE</v>
      </c>
      <c r="D47" s="138" t="str">
        <f>VLOOKUP(B47,'SUB30'!$A$13:$E$103,4,FALSE)</f>
        <v>FEIRA DE SANTANA</v>
      </c>
      <c r="E47" s="137">
        <v>0.14741898148148147</v>
      </c>
    </row>
    <row r="48" spans="1:5" ht="20.100000000000001" customHeight="1">
      <c r="A48" s="62" t="s">
        <v>77</v>
      </c>
      <c r="B48" s="62">
        <v>253</v>
      </c>
      <c r="C48" s="139" t="str">
        <f>VLOOKUP(B48,'SUB30'!$A$13:$E$103,2,FALSE)</f>
        <v>DANIEL OLIVEIRA DA SILVA - 12.27656.16</v>
      </c>
      <c r="D48" s="138" t="str">
        <f>VLOOKUP(B48,'SUB30'!$A$13:$E$103,4,FALSE)</f>
        <v>EUCLIDES DA CUNHA</v>
      </c>
      <c r="E48" s="137">
        <v>0.15009259259259258</v>
      </c>
    </row>
    <row r="49" spans="1:8" ht="20.100000000000001" customHeight="1">
      <c r="A49" s="62" t="s">
        <v>78</v>
      </c>
      <c r="B49" s="62">
        <v>266</v>
      </c>
      <c r="C49" s="139" t="str">
        <f>VLOOKUP(B49,'SUB30'!$A$13:$E$103,2,FALSE)</f>
        <v xml:space="preserve">PEDRO HENRIQUE SILVA </v>
      </c>
      <c r="D49" s="138" t="str">
        <f>VLOOKUP(B49,'SUB30'!$A$13:$E$103,4,FALSE)</f>
        <v xml:space="preserve">SENHOR DO BONFIM </v>
      </c>
      <c r="E49" s="137">
        <v>0.15228009259259259</v>
      </c>
    </row>
    <row r="50" spans="1:8" ht="20.100000000000001" customHeight="1">
      <c r="A50" s="62" t="s">
        <v>79</v>
      </c>
      <c r="B50" s="62">
        <v>268</v>
      </c>
      <c r="C50" s="139" t="str">
        <f>VLOOKUP(B50,'SUB30'!$A$13:$E$103,2,FALSE)</f>
        <v>ROBÉRIO GOMES DE SOUZA</v>
      </c>
      <c r="D50" s="138" t="str">
        <f>VLOOKUP(B50,'SUB30'!$A$13:$E$103,4,FALSE)</f>
        <v>IRAQUARA</v>
      </c>
      <c r="E50" s="137">
        <v>0.15362268518518518</v>
      </c>
    </row>
    <row r="51" spans="1:8" ht="20.100000000000001" customHeight="1">
      <c r="A51" s="62" t="s">
        <v>80</v>
      </c>
      <c r="B51" s="62">
        <v>272</v>
      </c>
      <c r="C51" s="139" t="str">
        <f>VLOOKUP(B51,'SUB30'!$A$13:$E$103,2,FALSE)</f>
        <v>JEAN DE LIMA OLIVEIRA</v>
      </c>
      <c r="D51" s="138" t="str">
        <f>VLOOKUP(B51,'SUB30'!$A$13:$E$103,4,FALSE)</f>
        <v>MATA DE SÃO JOÃO</v>
      </c>
      <c r="E51" s="137">
        <v>0.15516203703703704</v>
      </c>
    </row>
    <row r="52" spans="1:8" ht="20.100000000000001" customHeight="1">
      <c r="A52" s="62" t="s">
        <v>87</v>
      </c>
      <c r="B52" s="62">
        <v>256</v>
      </c>
      <c r="C52" s="139" t="str">
        <f>VLOOKUP(B52,'SUB30'!$A$13:$E$103,2,FALSE)</f>
        <v>FÁBIO OLIVEIRA DOS SANTOS - 12.31533.17</v>
      </c>
      <c r="D52" s="138" t="str">
        <f>VLOOKUP(B52,'SUB30'!$A$13:$E$103,4,FALSE)</f>
        <v>CASTRO ALVES</v>
      </c>
      <c r="E52" s="137">
        <v>0.1555324074074074</v>
      </c>
    </row>
    <row r="53" spans="1:8" ht="20.100000000000001" customHeight="1">
      <c r="A53" s="62" t="s">
        <v>88</v>
      </c>
      <c r="B53" s="62">
        <v>259</v>
      </c>
      <c r="C53" s="139" t="str">
        <f>VLOOKUP(B53,'SUB30'!$A$13:$E$103,2,FALSE)</f>
        <v>GEOVANE MORAES NUNES</v>
      </c>
      <c r="D53" s="138" t="str">
        <f>VLOOKUP(B53,'SUB30'!$A$13:$E$103,4,FALSE)</f>
        <v>IRAQUARA</v>
      </c>
      <c r="E53" s="137">
        <v>0.15582175925925926</v>
      </c>
    </row>
    <row r="54" spans="1:8" ht="20.100000000000001" customHeight="1">
      <c r="A54" s="62" t="s">
        <v>100</v>
      </c>
      <c r="B54" s="62">
        <v>255</v>
      </c>
      <c r="C54" s="139" t="str">
        <f>VLOOKUP(B54,'SUB30'!$A$13:$E$103,2,FALSE)</f>
        <v>EVANILDO SOUZA DE OLIVEIRA</v>
      </c>
      <c r="D54" s="138" t="str">
        <f>VLOOKUP(B54,'SUB30'!$A$13:$E$103,4,FALSE)</f>
        <v>LIVRAMENTO</v>
      </c>
      <c r="E54" s="137">
        <v>0.1564699074074074</v>
      </c>
    </row>
    <row r="55" spans="1:8" ht="20.100000000000001" customHeight="1">
      <c r="A55" s="62" t="s">
        <v>101</v>
      </c>
      <c r="B55" s="62">
        <v>246</v>
      </c>
      <c r="C55" s="139" t="str">
        <f>VLOOKUP(B55,'SUB30'!$A$13:$E$103,2,FALSE)</f>
        <v>ABIMAEL DOURADO SILVA</v>
      </c>
      <c r="D55" s="138" t="str">
        <f>VLOOKUP(B55,'SUB30'!$A$13:$E$103,4,FALSE)</f>
        <v>CAETITÉ</v>
      </c>
      <c r="E55" s="137">
        <v>0.15814814814814815</v>
      </c>
    </row>
    <row r="56" spans="1:8" ht="20.100000000000001" customHeight="1">
      <c r="A56" s="62" t="s">
        <v>102</v>
      </c>
      <c r="B56" s="62">
        <v>251</v>
      </c>
      <c r="C56" s="139" t="str">
        <f>VLOOKUP(B56,'SUB30'!$A$13:$E$103,2,FALSE)</f>
        <v>CAIO DANTAS DE OLIVEIRA CASE</v>
      </c>
      <c r="D56" s="138" t="str">
        <f>VLOOKUP(B56,'SUB30'!$A$13:$E$103,4,FALSE)</f>
        <v>SALVADOR</v>
      </c>
      <c r="E56" s="137">
        <v>0.15903935185185183</v>
      </c>
    </row>
    <row r="57" spans="1:8" ht="20.100000000000001" customHeight="1">
      <c r="A57" s="62" t="s">
        <v>145</v>
      </c>
      <c r="B57" s="62">
        <v>252</v>
      </c>
      <c r="C57" s="139" t="str">
        <f>VLOOKUP(B57,'SUB30'!$A$13:$E$103,2,FALSE)</f>
        <v>DALMO FARIA DA SILVA FILHO</v>
      </c>
      <c r="D57" s="138" t="str">
        <f>VLOOKUP(B57,'SUB30'!$A$13:$E$103,4,FALSE)</f>
        <v>CONDEÚBA</v>
      </c>
      <c r="E57" s="137">
        <v>0.16284722222222223</v>
      </c>
      <c r="H57" s="77" t="s">
        <v>103</v>
      </c>
    </row>
    <row r="58" spans="1:8" ht="20.100000000000001" customHeight="1">
      <c r="A58" s="62" t="s">
        <v>146</v>
      </c>
      <c r="B58" s="62">
        <v>262</v>
      </c>
      <c r="C58" s="139" t="str">
        <f>VLOOKUP(B58,'SUB30'!$A$13:$E$103,2,FALSE)</f>
        <v>LEANDRO BORRE</v>
      </c>
      <c r="D58" s="138" t="str">
        <f>VLOOKUP(B58,'SUB30'!$A$13:$E$103,4,FALSE)</f>
        <v>MUCUGÊ</v>
      </c>
      <c r="E58" s="137">
        <v>0.17006944444444447</v>
      </c>
      <c r="H58" s="77"/>
    </row>
    <row r="59" spans="1:8" ht="20.100000000000001" customHeight="1">
      <c r="A59" s="62" t="s">
        <v>147</v>
      </c>
      <c r="B59" s="62">
        <v>261</v>
      </c>
      <c r="C59" s="139" t="str">
        <f>VLOOKUP(B59,'SUB30'!$A$13:$E$103,2,FALSE)</f>
        <v>DOUGLAS DE SOUZA MATA</v>
      </c>
      <c r="D59" s="138" t="str">
        <f>VLOOKUP(B59,'SUB30'!$A$13:$E$103,4,FALSE)</f>
        <v>PARAMIRIM</v>
      </c>
      <c r="E59" s="137">
        <v>0.17361111111111113</v>
      </c>
      <c r="H59" s="77"/>
    </row>
    <row r="60" spans="1:8" ht="20.100000000000001" customHeight="1">
      <c r="A60" s="62" t="s">
        <v>148</v>
      </c>
      <c r="B60" s="62">
        <v>248</v>
      </c>
      <c r="C60" s="139" t="str">
        <f>VLOOKUP(B60,'SUB30'!$A$13:$E$103,2,FALSE)</f>
        <v>ALAN COELHO COSTA</v>
      </c>
      <c r="D60" s="138" t="str">
        <f>VLOOKUP(B60,'SUB30'!$A$13:$E$103,4,FALSE)</f>
        <v>LAJE</v>
      </c>
      <c r="E60" s="137">
        <v>0.18180555555555555</v>
      </c>
      <c r="H60" s="77"/>
    </row>
    <row r="61" spans="1:8" ht="20.100000000000001" customHeight="1">
      <c r="A61" s="62" t="s">
        <v>149</v>
      </c>
      <c r="B61" s="62">
        <v>270</v>
      </c>
      <c r="C61" s="139" t="str">
        <f>VLOOKUP(B61,'SUB30'!$A$13:$E$103,2,FALSE)</f>
        <v>VINICIUS FALAVIGNA PERDIGÃO</v>
      </c>
      <c r="D61" s="138" t="str">
        <f>VLOOKUP(B61,'SUB30'!$A$13:$E$103,4,FALSE)</f>
        <v>MIMOSO DO OESTE</v>
      </c>
      <c r="E61" s="137">
        <v>0.21006944444444445</v>
      </c>
      <c r="H61" s="77"/>
    </row>
    <row r="62" spans="1:8" ht="20.100000000000001" customHeight="1">
      <c r="A62" s="62" t="s">
        <v>150</v>
      </c>
      <c r="B62" s="62">
        <v>273</v>
      </c>
      <c r="C62" s="139" t="str">
        <f>VLOOKUP(B62,'SUB30'!$A$13:$E$103,2,FALSE)</f>
        <v>JONATAN MIRANDA OLIVEIRA</v>
      </c>
      <c r="D62" s="138" t="str">
        <f>VLOOKUP(B62,'SUB30'!$A$13:$E$103,4,FALSE)</f>
        <v>LUIS EDUARDO MAGALHÃES</v>
      </c>
      <c r="E62" s="137">
        <v>0.2363425925925926</v>
      </c>
      <c r="H62" s="77"/>
    </row>
    <row r="63" spans="1:8" ht="20.100000000000001" customHeight="1">
      <c r="A63" s="161" t="s">
        <v>374</v>
      </c>
      <c r="B63" s="161"/>
      <c r="C63" s="161"/>
      <c r="D63" s="161"/>
      <c r="E63" s="141"/>
    </row>
    <row r="64" spans="1:8" ht="20.100000000000001" customHeight="1">
      <c r="A64" s="62" t="s">
        <v>71</v>
      </c>
      <c r="B64" s="62">
        <v>297</v>
      </c>
      <c r="C64" s="59" t="str">
        <f>VLOOKUP(B64,'MA1'!$A$13:$E$159,2,FALSE)</f>
        <v>LÁZARO MACEDO DE SOUZA - 12.19986.13</v>
      </c>
      <c r="D64" s="95" t="str">
        <f>VLOOKUP(B64,'MA1'!$A$13:$E$159,4,FALSE)</f>
        <v>SENHOR DO BONFIM</v>
      </c>
      <c r="E64" s="137">
        <v>0.1361111111111111</v>
      </c>
    </row>
    <row r="65" spans="1:5" ht="20.100000000000001" customHeight="1">
      <c r="A65" s="62" t="s">
        <v>72</v>
      </c>
      <c r="B65" s="62">
        <v>300</v>
      </c>
      <c r="C65" s="94" t="str">
        <f>VLOOKUP(B65,'MA1'!$A$13:$E$159,2,FALSE)</f>
        <v>MAURICIO RODRIGUES PEREIRA - 12.9820.10</v>
      </c>
      <c r="D65" s="95" t="str">
        <f>VLOOKUP(B65,'MA1'!$A$13:$E$159,4,FALSE)</f>
        <v>IRECÉ</v>
      </c>
      <c r="E65" s="137">
        <v>0.13692129629629629</v>
      </c>
    </row>
    <row r="66" spans="1:5" ht="20.100000000000001" customHeight="1">
      <c r="A66" s="62" t="s">
        <v>73</v>
      </c>
      <c r="B66" s="62">
        <v>296</v>
      </c>
      <c r="C66" s="94" t="str">
        <f>VLOOKUP(B66,'MA1'!$A$13:$E$159,2,FALSE)</f>
        <v>JÚLIO CESAR TEIXEIRA RODRIGUES</v>
      </c>
      <c r="D66" s="95" t="str">
        <f>VLOOKUP(B66,'MA1'!$A$13:$E$159,4,FALSE)</f>
        <v>GUANAMBI</v>
      </c>
      <c r="E66" s="137">
        <v>0.14018518518518519</v>
      </c>
    </row>
    <row r="67" spans="1:5" ht="20.100000000000001" customHeight="1">
      <c r="A67" s="62" t="s">
        <v>74</v>
      </c>
      <c r="B67" s="62">
        <v>309</v>
      </c>
      <c r="C67" s="94" t="str">
        <f>VLOOKUP(B67,'MA1'!$A$13:$E$159,2,FALSE)</f>
        <v>UELTON LIMA ROCHA - 12.36517.18</v>
      </c>
      <c r="D67" s="95" t="str">
        <f>VLOOKUP(B67,'MA1'!$A$13:$E$159,4,FALSE)</f>
        <v>MUCUGÊ</v>
      </c>
      <c r="E67" s="137">
        <v>0.14128472222222221</v>
      </c>
    </row>
    <row r="68" spans="1:5" ht="20.100000000000001" customHeight="1">
      <c r="A68" s="62" t="s">
        <v>75</v>
      </c>
      <c r="B68" s="62">
        <v>280</v>
      </c>
      <c r="C68" s="94" t="str">
        <f>VLOOKUP(B68,'MA1'!$A$13:$E$159,2,FALSE)</f>
        <v>BRUNO  GERALDO RICARTE  - 12.23889.15</v>
      </c>
      <c r="D68" s="95" t="str">
        <f>VLOOKUP(B68,'MA1'!$A$13:$E$159,4,FALSE)</f>
        <v>SENHOR DO BONFIM</v>
      </c>
      <c r="E68" s="137">
        <v>0.14256944444444444</v>
      </c>
    </row>
    <row r="69" spans="1:5" ht="20.100000000000001" customHeight="1">
      <c r="A69" s="62" t="s">
        <v>76</v>
      </c>
      <c r="B69" s="62">
        <v>283</v>
      </c>
      <c r="C69" s="94" t="str">
        <f>VLOOKUP(B69,'MA1'!$A$13:$E$159,2,FALSE)</f>
        <v>EDERLANDO SANTOS DA SILVA - 12.21864.14</v>
      </c>
      <c r="D69" s="95" t="str">
        <f>VLOOKUP(B69,'MA1'!$A$13:$E$159,4,FALSE)</f>
        <v>CAPIM GROSSO</v>
      </c>
      <c r="E69" s="137">
        <v>0.1436226851851852</v>
      </c>
    </row>
    <row r="70" spans="1:5" ht="20.100000000000001" customHeight="1">
      <c r="A70" s="62" t="s">
        <v>77</v>
      </c>
      <c r="B70" s="62">
        <v>315</v>
      </c>
      <c r="C70" s="94" t="str">
        <f>VLOOKUP(B70,'MA1'!$A$13:$E$159,2,FALSE)</f>
        <v>MICHEL RODRIGUES JESUS</v>
      </c>
      <c r="D70" s="95" t="str">
        <f>VLOOKUP(B70,'MA1'!$A$13:$E$159,4,FALSE)</f>
        <v>IRECÉ</v>
      </c>
      <c r="E70" s="137">
        <v>0.1474537037037037</v>
      </c>
    </row>
    <row r="71" spans="1:5" ht="20.100000000000001" customHeight="1">
      <c r="A71" s="62" t="s">
        <v>78</v>
      </c>
      <c r="B71" s="62">
        <v>276</v>
      </c>
      <c r="C71" s="94" t="str">
        <f>VLOOKUP(B71,'MA1'!$A$13:$E$159,2,FALSE)</f>
        <v>ALDÊNIO BANDEIRA SANCHES - 12.28071.16</v>
      </c>
      <c r="D71" s="95" t="str">
        <f>VLOOKUP(B71,'MA1'!$A$13:$E$159,4,FALSE)</f>
        <v>CANDEIAS</v>
      </c>
      <c r="E71" s="137">
        <v>0.14935185185185185</v>
      </c>
    </row>
    <row r="72" spans="1:5" ht="20.100000000000001" customHeight="1">
      <c r="A72" s="62" t="s">
        <v>79</v>
      </c>
      <c r="B72" s="62">
        <v>310</v>
      </c>
      <c r="C72" s="94" t="str">
        <f>VLOOKUP(B72,'MA1'!$A$13:$E$159,2,FALSE)</f>
        <v>VITOR DOS ANJOS MARQUES</v>
      </c>
      <c r="D72" s="95" t="str">
        <f>VLOOKUP(B72,'MA1'!$A$13:$E$159,4,FALSE)</f>
        <v>SALVADOR</v>
      </c>
      <c r="E72" s="137">
        <v>0.14994212962962963</v>
      </c>
    </row>
    <row r="73" spans="1:5" ht="20.100000000000001" customHeight="1">
      <c r="A73" s="62" t="s">
        <v>80</v>
      </c>
      <c r="B73" s="62">
        <v>301</v>
      </c>
      <c r="C73" s="94" t="str">
        <f>VLOOKUP(B73,'MA1'!$A$13:$E$159,2,FALSE)</f>
        <v>MELQUISEDEQUE BRITO SOUZA</v>
      </c>
      <c r="D73" s="95" t="str">
        <f>VLOOKUP(B73,'MA1'!$A$13:$E$159,4,FALSE)</f>
        <v xml:space="preserve">VITÓRIA DA CONQUISTA </v>
      </c>
      <c r="E73" s="137">
        <v>0.14997685185185186</v>
      </c>
    </row>
    <row r="74" spans="1:5" ht="20.100000000000001" customHeight="1">
      <c r="A74" s="62" t="s">
        <v>87</v>
      </c>
      <c r="B74" s="62">
        <v>281</v>
      </c>
      <c r="C74" s="94" t="str">
        <f>VLOOKUP(B74,'MA1'!$A$13:$E$159,2,FALSE)</f>
        <v>CARLOS NILTON LIMA FERNANDES - 12.12917.10</v>
      </c>
      <c r="D74" s="95" t="str">
        <f>VLOOKUP(B74,'MA1'!$A$13:$E$159,4,FALSE)</f>
        <v>CAETITÉ</v>
      </c>
      <c r="E74" s="137">
        <v>0.15004629629629629</v>
      </c>
    </row>
    <row r="75" spans="1:5" ht="20.100000000000001" customHeight="1">
      <c r="A75" s="62" t="s">
        <v>88</v>
      </c>
      <c r="B75" s="62">
        <v>284</v>
      </c>
      <c r="C75" s="94" t="str">
        <f>VLOOKUP(B75,'MA1'!$A$13:$E$159,2,FALSE)</f>
        <v xml:space="preserve">EDMUNDO CARDOSO DE SOUZA NETO </v>
      </c>
      <c r="D75" s="95" t="str">
        <f>VLOOKUP(B75,'MA1'!$A$13:$E$159,4,FALSE)</f>
        <v xml:space="preserve">VITÓRIA DA CONQUISTA </v>
      </c>
      <c r="E75" s="137">
        <v>0.15251157407407409</v>
      </c>
    </row>
    <row r="76" spans="1:5" ht="20.100000000000001" customHeight="1">
      <c r="A76" s="62" t="s">
        <v>100</v>
      </c>
      <c r="B76" s="62">
        <v>290</v>
      </c>
      <c r="C76" s="94" t="str">
        <f>VLOOKUP(B76,'MA1'!$A$13:$E$159,2,FALSE)</f>
        <v>HUGO COELHO</v>
      </c>
      <c r="D76" s="95" t="str">
        <f>VLOOKUP(B76,'MA1'!$A$13:$E$159,4,FALSE)</f>
        <v>SALVADOR</v>
      </c>
      <c r="E76" s="137">
        <v>0.15346064814814817</v>
      </c>
    </row>
    <row r="77" spans="1:5" ht="20.100000000000001" customHeight="1">
      <c r="A77" s="62" t="s">
        <v>101</v>
      </c>
      <c r="B77" s="62">
        <v>298</v>
      </c>
      <c r="C77" s="94" t="str">
        <f>VLOOKUP(B77,'MA1'!$A$13:$E$159,2,FALSE)</f>
        <v>LUCAS HUMBERTO OLIVEIRA DE SOUZA E SILVA - 12.34573.18</v>
      </c>
      <c r="D77" s="95" t="str">
        <f>VLOOKUP(B77,'MA1'!$A$13:$E$159,4,FALSE)</f>
        <v>IRECÉ</v>
      </c>
      <c r="E77" s="137">
        <v>0.15593749999999998</v>
      </c>
    </row>
    <row r="78" spans="1:5" ht="20.100000000000001" customHeight="1">
      <c r="A78" s="62" t="s">
        <v>102</v>
      </c>
      <c r="B78" s="62">
        <v>285</v>
      </c>
      <c r="C78" s="94" t="str">
        <f>VLOOKUP(B78,'MA1'!$A$13:$E$159,2,FALSE)</f>
        <v>ELTON MARCILIO FERREIRA DE OLIVEIRI</v>
      </c>
      <c r="D78" s="95" t="str">
        <f>VLOOKUP(B78,'MA1'!$A$13:$E$159,4,FALSE)</f>
        <v>IRAQUARA</v>
      </c>
      <c r="E78" s="137">
        <v>0.15689814814814815</v>
      </c>
    </row>
    <row r="79" spans="1:5" ht="20.100000000000001" customHeight="1">
      <c r="A79" s="62" t="s">
        <v>145</v>
      </c>
      <c r="B79" s="62">
        <v>302</v>
      </c>
      <c r="C79" s="94" t="str">
        <f>VLOOKUP(B79,'MA1'!$A$13:$E$159,2,FALSE)</f>
        <v>PERICLÉS MAIA</v>
      </c>
      <c r="D79" s="95" t="str">
        <f>VLOOKUP(B79,'MA1'!$A$13:$E$159,4,FALSE)</f>
        <v>JEQUIÉ</v>
      </c>
      <c r="E79" s="137">
        <v>0.15899305555555557</v>
      </c>
    </row>
    <row r="80" spans="1:5" ht="20.100000000000001" customHeight="1">
      <c r="A80" s="62" t="s">
        <v>146</v>
      </c>
      <c r="B80" s="62">
        <v>288</v>
      </c>
      <c r="C80" s="94" t="str">
        <f>VLOOKUP(B80,'MA1'!$A$13:$E$159,2,FALSE)</f>
        <v>GILIARDO SILVEIRA MEIRA</v>
      </c>
      <c r="D80" s="95" t="str">
        <f>VLOOKUP(B80,'MA1'!$A$13:$E$159,4,FALSE)</f>
        <v>BRUMADO</v>
      </c>
      <c r="E80" s="137">
        <v>0.1610300925925926</v>
      </c>
    </row>
    <row r="81" spans="1:5" ht="20.100000000000001" customHeight="1">
      <c r="A81" s="62" t="s">
        <v>147</v>
      </c>
      <c r="B81" s="62">
        <v>331</v>
      </c>
      <c r="C81" s="87" t="str">
        <f>VLOOKUP(B81,'MA1'!$A$13:$E$159,2,FALSE)</f>
        <v xml:space="preserve">CARLOS EDUARDO SOUZA </v>
      </c>
      <c r="D81" s="95" t="str">
        <f>VLOOKUP(B81,'MA1'!$A$13:$E$159,4,FALSE)</f>
        <v>SEABRA</v>
      </c>
      <c r="E81" s="137">
        <v>0.17258101851851851</v>
      </c>
    </row>
    <row r="82" spans="1:5" ht="20.100000000000001" customHeight="1">
      <c r="A82" s="62" t="s">
        <v>148</v>
      </c>
      <c r="B82" s="62">
        <v>303</v>
      </c>
      <c r="C82" s="87" t="str">
        <f>VLOOKUP(B82,'MA1'!$A$13:$E$159,2,FALSE)</f>
        <v xml:space="preserve">PYERRY  CARDDAN MIRANDA </v>
      </c>
      <c r="D82" s="95" t="str">
        <f>VLOOKUP(B82,'MA1'!$A$13:$E$159,4,FALSE)</f>
        <v xml:space="preserve">VITÓRIA DA CONQUISTA </v>
      </c>
      <c r="E82" s="137">
        <v>0.17689814814814817</v>
      </c>
    </row>
    <row r="83" spans="1:5" ht="20.100000000000001" customHeight="1">
      <c r="A83" s="62" t="s">
        <v>149</v>
      </c>
      <c r="B83" s="62">
        <v>295</v>
      </c>
      <c r="C83" s="87" t="str">
        <f>VLOOKUP(B83,'MA1'!$A$13:$E$159,2,FALSE)</f>
        <v xml:space="preserve">JOVINIANO MILTON FEITOSA </v>
      </c>
      <c r="D83" s="95" t="str">
        <f>VLOOKUP(B83,'MA1'!$A$13:$E$159,4,FALSE)</f>
        <v>LUIS EDUARDO MAGALHÃES</v>
      </c>
      <c r="E83" s="137">
        <v>0.17925925925925926</v>
      </c>
    </row>
    <row r="84" spans="1:5" ht="20.100000000000001" customHeight="1">
      <c r="A84" s="62" t="s">
        <v>150</v>
      </c>
      <c r="B84" s="62">
        <v>291</v>
      </c>
      <c r="C84" s="87" t="str">
        <f>VLOOKUP(B84,'MA1'!$A$13:$E$159,2,FALSE)</f>
        <v>ISAIAS DE ALMEIDA FRANCA</v>
      </c>
      <c r="D84" s="95" t="str">
        <f>VLOOKUP(B84,'MA1'!$A$13:$E$159,4,FALSE)</f>
        <v>SALVADOR</v>
      </c>
      <c r="E84" s="137">
        <v>0.18210648148148148</v>
      </c>
    </row>
    <row r="85" spans="1:5" ht="20.100000000000001" customHeight="1">
      <c r="A85" s="62" t="s">
        <v>151</v>
      </c>
      <c r="B85" s="62">
        <v>282</v>
      </c>
      <c r="C85" s="87" t="str">
        <f>VLOOKUP(B85,'MA1'!$A$13:$E$159,2,FALSE)</f>
        <v>DIOGO ALVES BARROS DE QUEIROZ</v>
      </c>
      <c r="D85" s="95" t="str">
        <f>VLOOKUP(B85,'MA1'!$A$13:$E$159,4,FALSE)</f>
        <v>BONINAL</v>
      </c>
      <c r="E85" s="137">
        <v>0.18693287037037035</v>
      </c>
    </row>
    <row r="86" spans="1:5" ht="20.100000000000001" customHeight="1">
      <c r="A86" s="62" t="s">
        <v>152</v>
      </c>
      <c r="B86" s="62">
        <v>289</v>
      </c>
      <c r="C86" s="87" t="str">
        <f>VLOOKUP(B86,'MA1'!$A$13:$E$159,2,FALSE)</f>
        <v>GLEIDSON SLOMPO DE OLIVEIRA - 12.22664.14</v>
      </c>
      <c r="D86" s="95" t="str">
        <f>VLOOKUP(B86,'MA1'!$A$13:$E$159,4,FALSE)</f>
        <v>LAURO DE FREITAS</v>
      </c>
      <c r="E86" s="137">
        <v>0.18856481481481482</v>
      </c>
    </row>
    <row r="87" spans="1:5" ht="20.100000000000001" customHeight="1">
      <c r="A87" s="62" t="s">
        <v>153</v>
      </c>
      <c r="B87" s="62">
        <v>294</v>
      </c>
      <c r="C87" s="87" t="str">
        <f>VLOOKUP(B87,'MA1'!$A$13:$E$159,2,FALSE)</f>
        <v>JOSÉ NILTON ARAÚJO NASCIMENTO</v>
      </c>
      <c r="D87" s="95" t="str">
        <f>VLOOKUP(B87,'MA1'!$A$13:$E$159,4,FALSE)</f>
        <v>BONINAL</v>
      </c>
      <c r="E87" s="137">
        <v>0.20046296296296295</v>
      </c>
    </row>
    <row r="88" spans="1:5" ht="20.100000000000001" customHeight="1">
      <c r="A88" s="62" t="s">
        <v>154</v>
      </c>
      <c r="B88" s="62">
        <v>292</v>
      </c>
      <c r="C88" s="87" t="str">
        <f>VLOOKUP(B88,'MA1'!$A$13:$E$159,2,FALSE)</f>
        <v>ITALO BRUNO ALEXANDRE DE SOUZA</v>
      </c>
      <c r="D88" s="95" t="str">
        <f>VLOOKUP(B88,'MA1'!$A$13:$E$159,4,FALSE)</f>
        <v>LUIS EDUARDO MAGALHÃES</v>
      </c>
      <c r="E88" s="137">
        <v>0.21002314814814815</v>
      </c>
    </row>
    <row r="89" spans="1:5" ht="20.100000000000001" customHeight="1">
      <c r="A89" s="62" t="s">
        <v>155</v>
      </c>
      <c r="B89" s="62">
        <v>299</v>
      </c>
      <c r="C89" s="87" t="str">
        <f>VLOOKUP(B89,'MA1'!$A$13:$E$159,2,FALSE)</f>
        <v>LUCIANO MIRANDA SANTOS</v>
      </c>
      <c r="D89" s="95" t="str">
        <f>VLOOKUP(B89,'MA1'!$A$13:$E$159,4,FALSE)</f>
        <v>SALVADOR</v>
      </c>
      <c r="E89" s="137">
        <v>0.22082175925925926</v>
      </c>
    </row>
    <row r="90" spans="1:5" ht="20.100000000000001" customHeight="1">
      <c r="A90" s="62" t="s">
        <v>159</v>
      </c>
      <c r="B90" s="62">
        <v>308</v>
      </c>
      <c r="C90" s="139" t="str">
        <f>VLOOKUP(B90,'MA1'!$A$13:$E$159,2,FALSE)</f>
        <v>TIAGO BARBOSA DA SILVA</v>
      </c>
      <c r="D90" s="138" t="str">
        <f>VLOOKUP(B90,'MA1'!$A$13:$E$159,4,FALSE)</f>
        <v>FEIRA DE SANTANA</v>
      </c>
      <c r="E90" s="137">
        <v>0.22833333333333336</v>
      </c>
    </row>
    <row r="91" spans="1:5" ht="20.100000000000001" customHeight="1">
      <c r="A91" s="62" t="s">
        <v>160</v>
      </c>
      <c r="B91" s="62">
        <v>493</v>
      </c>
      <c r="C91" s="87" t="str">
        <f>VLOOKUP(B91,'MA1'!$A$13:$E$159,2,FALSE)</f>
        <v>ADRIANO SILVA LOPES</v>
      </c>
      <c r="D91" s="95" t="str">
        <f>VLOOKUP(B91,'MA1'!$A$13:$E$159,4,FALSE)</f>
        <v>FEIRA DE SANTANA</v>
      </c>
      <c r="E91" s="137">
        <v>0.23697916666666666</v>
      </c>
    </row>
    <row r="92" spans="1:5" ht="20.100000000000001" customHeight="1">
      <c r="A92" s="62" t="s">
        <v>411</v>
      </c>
      <c r="B92" s="62">
        <v>491</v>
      </c>
      <c r="C92" s="87" t="str">
        <f>VLOOKUP(B92,'MA1'!$A$13:$E$159,2,FALSE)</f>
        <v>ALEXANDRE SILVA LOPES</v>
      </c>
      <c r="D92" s="95" t="str">
        <f>VLOOKUP(B92,'MA1'!$A$13:$E$159,4,FALSE)</f>
        <v>FEIRA DE SANTANA</v>
      </c>
      <c r="E92" s="137">
        <v>0.23841435185185186</v>
      </c>
    </row>
    <row r="93" spans="1:5" ht="20.100000000000001" customHeight="1">
      <c r="A93" s="161" t="s">
        <v>375</v>
      </c>
      <c r="B93" s="161"/>
      <c r="C93" s="161"/>
      <c r="D93" s="161"/>
      <c r="E93" s="141"/>
    </row>
    <row r="94" spans="1:5" ht="20.100000000000001" customHeight="1">
      <c r="A94" s="62" t="s">
        <v>71</v>
      </c>
      <c r="B94" s="62">
        <v>321</v>
      </c>
      <c r="C94" s="59" t="str">
        <f>VLOOKUP(B94,'MA2'!$A$13:$E$151,2,FALSE)</f>
        <v>AGNALDO FERREIRA DOS SANTOS - 12.21856.14</v>
      </c>
      <c r="D94" s="95" t="str">
        <f>VLOOKUP(B94,'MA2'!$A$13:$E$151,4,FALSE)</f>
        <v>LUIS EDUARDO MAGALHÃES</v>
      </c>
      <c r="E94" s="137">
        <v>0.13538194444444443</v>
      </c>
    </row>
    <row r="95" spans="1:5" ht="20.100000000000001" customHeight="1">
      <c r="A95" s="62" t="s">
        <v>72</v>
      </c>
      <c r="B95" s="62">
        <v>358</v>
      </c>
      <c r="C95" s="59" t="str">
        <f>VLOOKUP(B95,'MA2'!$A$13:$E$151,2,FALSE)</f>
        <v>LUCAS RIBEIRO SOARES - 12.5295.06</v>
      </c>
      <c r="D95" s="95" t="str">
        <f>VLOOKUP(B95,'MA2'!$A$13:$E$151,4,FALSE)</f>
        <v>SALVADOR</v>
      </c>
      <c r="E95" s="137">
        <v>0.14123842592592592</v>
      </c>
    </row>
    <row r="96" spans="1:5" ht="20.100000000000001" customHeight="1">
      <c r="A96" s="62" t="s">
        <v>73</v>
      </c>
      <c r="B96" s="62">
        <v>375</v>
      </c>
      <c r="C96" s="59" t="str">
        <f>VLOOKUP(B96,'MA2'!$A$13:$E$151,2,FALSE)</f>
        <v>SILVANO LOPES DE FARIAS - 12.21860.14</v>
      </c>
      <c r="D96" s="95" t="str">
        <f>VLOOKUP(B96,'MA2'!$A$13:$E$151,4,FALSE)</f>
        <v>IBOTIRAMA</v>
      </c>
      <c r="E96" s="137">
        <v>0.1436574074074074</v>
      </c>
    </row>
    <row r="97" spans="1:5" ht="20.100000000000001" customHeight="1">
      <c r="A97" s="62" t="s">
        <v>74</v>
      </c>
      <c r="B97" s="62">
        <v>344</v>
      </c>
      <c r="C97" s="139" t="str">
        <f>VLOOKUP(B97,'MA2'!$A$13:$E$151,2,FALSE)</f>
        <v>GILVAN ALMEIDA OLIVEIRA - 12.3734.05</v>
      </c>
      <c r="D97" s="138" t="str">
        <f>VLOOKUP(B97,'MA2'!$A$13:$E$151,4,FALSE)</f>
        <v>FEIRA DE SANTANA</v>
      </c>
      <c r="E97" s="137">
        <v>0.14510416666666667</v>
      </c>
    </row>
    <row r="98" spans="1:5" ht="20.100000000000001" customHeight="1">
      <c r="A98" s="62" t="s">
        <v>75</v>
      </c>
      <c r="B98" s="62">
        <v>383</v>
      </c>
      <c r="C98" s="139" t="str">
        <f>VLOOKUP(B98,'MA2'!$A$13:$E$151,2,FALSE)</f>
        <v>FERNANDO CARLOS LAQUANETTE</v>
      </c>
      <c r="D98" s="138" t="str">
        <f>VLOOKUP(B98,'MA2'!$A$13:$E$151,4,FALSE)</f>
        <v>LUIS EDUARDO MAGALHÃES</v>
      </c>
      <c r="E98" s="137">
        <v>0.14515046296296297</v>
      </c>
    </row>
    <row r="99" spans="1:5" ht="20.100000000000001" customHeight="1">
      <c r="A99" s="62" t="s">
        <v>76</v>
      </c>
      <c r="B99" s="62">
        <v>367</v>
      </c>
      <c r="C99" s="139" t="str">
        <f>VLOOKUP(B99,'MA2'!$A$13:$E$151,2,FALSE)</f>
        <v>MOACI SILVA DO NASCIMENTO - 12.3131.05</v>
      </c>
      <c r="D99" s="138" t="str">
        <f>VLOOKUP(B99,'MA2'!$A$13:$E$151,4,FALSE)</f>
        <v>CAMAÇARI</v>
      </c>
      <c r="E99" s="137">
        <v>0.14736111111111111</v>
      </c>
    </row>
    <row r="100" spans="1:5" ht="20.100000000000001" customHeight="1">
      <c r="A100" s="62" t="s">
        <v>77</v>
      </c>
      <c r="B100" s="62">
        <v>325</v>
      </c>
      <c r="C100" s="139" t="str">
        <f>VLOOKUP(B100,'MA2'!$A$13:$E$151,2,FALSE)</f>
        <v>ALEXANDRO SOUZA EVANGELISTA</v>
      </c>
      <c r="D100" s="138" t="str">
        <f>VLOOKUP(B100,'MA2'!$A$13:$E$151,4,FALSE)</f>
        <v>BONINAL</v>
      </c>
      <c r="E100" s="137">
        <v>0.14807870370370371</v>
      </c>
    </row>
    <row r="101" spans="1:5" ht="20.100000000000001" customHeight="1">
      <c r="A101" s="62" t="s">
        <v>78</v>
      </c>
      <c r="B101" s="62">
        <v>360</v>
      </c>
      <c r="C101" s="139" t="str">
        <f>VLOOKUP(B101,'MA2'!$A$13:$E$151,2,FALSE)</f>
        <v>LUIZ OTÁVIO MENDES DE CERQUEIRA</v>
      </c>
      <c r="D101" s="138" t="str">
        <f>VLOOKUP(B101,'MA2'!$A$13:$E$151,4,FALSE)</f>
        <v>UBATÃ</v>
      </c>
      <c r="E101" s="137">
        <v>0.15243055555555554</v>
      </c>
    </row>
    <row r="102" spans="1:5" ht="20.100000000000001" customHeight="1">
      <c r="A102" s="62" t="s">
        <v>79</v>
      </c>
      <c r="B102" s="62">
        <v>364</v>
      </c>
      <c r="C102" s="139" t="str">
        <f>VLOOKUP(B102,'MA2'!$A$13:$E$151,2,FALSE)</f>
        <v>MARCOS PORTO FALCÃO</v>
      </c>
      <c r="D102" s="138" t="str">
        <f>VLOOKUP(B102,'MA2'!$A$13:$E$151,4,FALSE)</f>
        <v>VITÓRIA DA CONQUISTA</v>
      </c>
      <c r="E102" s="137">
        <v>0.15246527777777777</v>
      </c>
    </row>
    <row r="103" spans="1:5" ht="20.100000000000001" customHeight="1">
      <c r="A103" s="62" t="s">
        <v>80</v>
      </c>
      <c r="B103" s="62">
        <v>324</v>
      </c>
      <c r="C103" s="139" t="str">
        <f>VLOOKUP(B103,'MA2'!$A$13:$E$151,2,FALSE)</f>
        <v>ALEXANDRE ALVES BOMFIM</v>
      </c>
      <c r="D103" s="138" t="str">
        <f>VLOOKUP(B103,'MA2'!$A$13:$E$151,4,FALSE)</f>
        <v>VITÓRIA DA CONQUISTA</v>
      </c>
      <c r="E103" s="137">
        <v>0.15341435185185184</v>
      </c>
    </row>
    <row r="104" spans="1:5" ht="20.100000000000001" customHeight="1">
      <c r="A104" s="62" t="s">
        <v>87</v>
      </c>
      <c r="B104" s="62">
        <v>342</v>
      </c>
      <c r="C104" s="139" t="str">
        <f>VLOOKUP(B104,'MA2'!$A$13:$E$151,2,FALSE)</f>
        <v>JOSÉ ERNESTO MATOS</v>
      </c>
      <c r="D104" s="138" t="str">
        <f>VLOOKUP(B104,'MA2'!$A$13:$E$151,4,FALSE)</f>
        <v>MUCUGÊ</v>
      </c>
      <c r="E104" s="137">
        <v>0.15349537037037037</v>
      </c>
    </row>
    <row r="105" spans="1:5" ht="20.100000000000001" customHeight="1">
      <c r="A105" s="62" t="s">
        <v>88</v>
      </c>
      <c r="B105" s="62">
        <v>357</v>
      </c>
      <c r="C105" s="139" t="str">
        <f>VLOOKUP(B105,'MA2'!$A$13:$E$151,2,FALSE)</f>
        <v>LINDOMAR GUARDIANO BARBERINO - 12.13797.11</v>
      </c>
      <c r="D105" s="138" t="str">
        <f>VLOOKUP(B105,'MA2'!$A$13:$E$151,4,FALSE)</f>
        <v>SENHOR DO BONFIM</v>
      </c>
      <c r="E105" s="137">
        <v>0.15585648148148148</v>
      </c>
    </row>
    <row r="106" spans="1:5" ht="20.100000000000001" customHeight="1">
      <c r="A106" s="62" t="s">
        <v>100</v>
      </c>
      <c r="B106" s="62">
        <v>322</v>
      </c>
      <c r="C106" s="139" t="str">
        <f>VLOOKUP(B106,'MA2'!$A$13:$E$151,2,FALSE)</f>
        <v>ALAN ALVES DOS SANTOS - 12.35090.18</v>
      </c>
      <c r="D106" s="138" t="str">
        <f>VLOOKUP(B106,'MA2'!$A$13:$E$151,4,FALSE)</f>
        <v>CAMAÇARI</v>
      </c>
      <c r="E106" s="137">
        <v>0.15589120370370371</v>
      </c>
    </row>
    <row r="107" spans="1:5" ht="20.100000000000001" customHeight="1">
      <c r="A107" s="62" t="s">
        <v>101</v>
      </c>
      <c r="B107" s="62">
        <v>330</v>
      </c>
      <c r="C107" s="139" t="str">
        <f>VLOOKUP(B107,'MA2'!$A$13:$E$151,2,FALSE)</f>
        <v>BENILIO DA SILVA PERREIRA - 12.3122.05</v>
      </c>
      <c r="D107" s="138" t="str">
        <f>VLOOKUP(B107,'MA2'!$A$13:$E$151,4,FALSE)</f>
        <v>SALVADOR</v>
      </c>
      <c r="E107" s="137">
        <v>0.15652777777777779</v>
      </c>
    </row>
    <row r="108" spans="1:5" ht="20.100000000000001" customHeight="1">
      <c r="A108" s="62" t="s">
        <v>102</v>
      </c>
      <c r="B108" s="62">
        <v>334</v>
      </c>
      <c r="C108" s="139" t="str">
        <f>VLOOKUP(B108,'MA2'!$A$13:$E$151,2,FALSE)</f>
        <v>DANIEL DE MOURA ROCHA GOMES</v>
      </c>
      <c r="D108" s="138" t="str">
        <f>VLOOKUP(B108,'MA2'!$A$13:$E$151,4,FALSE)</f>
        <v>VITÓRIA DA CONQUISTA</v>
      </c>
      <c r="E108" s="137">
        <v>0.15755787037037036</v>
      </c>
    </row>
    <row r="109" spans="1:5" ht="20.100000000000001" customHeight="1">
      <c r="A109" s="62" t="s">
        <v>145</v>
      </c>
      <c r="B109" s="62">
        <v>340</v>
      </c>
      <c r="C109" s="139" t="str">
        <f>VLOOKUP(B109,'MA2'!$A$13:$E$151,2,FALSE)</f>
        <v>FABIANO FELIX DA TERRA</v>
      </c>
      <c r="D109" s="138" t="str">
        <f>VLOOKUP(B109,'MA2'!$A$13:$E$151,4,FALSE)</f>
        <v>SEABRA</v>
      </c>
      <c r="E109" s="137">
        <v>0.15807870370370369</v>
      </c>
    </row>
    <row r="110" spans="1:5" ht="20.100000000000001" customHeight="1">
      <c r="A110" s="62" t="s">
        <v>146</v>
      </c>
      <c r="B110" s="62">
        <v>356</v>
      </c>
      <c r="C110" s="139" t="str">
        <f>VLOOKUP(B110,'MA2'!$A$13:$E$151,2,FALSE)</f>
        <v>LEANDRO CORREIA MACÊDO</v>
      </c>
      <c r="D110" s="138" t="str">
        <f>VLOOKUP(B110,'MA2'!$A$13:$E$151,4,FALSE)</f>
        <v>VITÓRIA DA CONQUISTA</v>
      </c>
      <c r="E110" s="137">
        <v>0.15952546296296297</v>
      </c>
    </row>
    <row r="111" spans="1:5" ht="20.100000000000001" customHeight="1">
      <c r="A111" s="62" t="s">
        <v>147</v>
      </c>
      <c r="B111" s="62">
        <v>381</v>
      </c>
      <c r="C111" s="139" t="str">
        <f>VLOOKUP(B111,'MA2'!$A$13:$E$151,2,FALSE)</f>
        <v>VICTOR LAPA MALHEIRO</v>
      </c>
      <c r="D111" s="138" t="str">
        <f>VLOOKUP(B111,'MA2'!$A$13:$E$151,4,FALSE)</f>
        <v>CAETITÉ</v>
      </c>
      <c r="E111" s="137">
        <v>0.16071759259259258</v>
      </c>
    </row>
    <row r="112" spans="1:5" ht="20.100000000000001" customHeight="1">
      <c r="A112" s="62" t="s">
        <v>148</v>
      </c>
      <c r="B112" s="62">
        <v>341</v>
      </c>
      <c r="C112" s="139" t="str">
        <f>VLOOKUP(B112,'MA2'!$A$13:$E$151,2,FALSE)</f>
        <v>FÁBIO OLIVEIRA SILVA</v>
      </c>
      <c r="D112" s="138" t="str">
        <f>VLOOKUP(B112,'MA2'!$A$13:$E$151,4,FALSE)</f>
        <v>SEABRA</v>
      </c>
      <c r="E112" s="137">
        <v>0.16094907407407408</v>
      </c>
    </row>
    <row r="113" spans="1:5" ht="20.100000000000001" customHeight="1">
      <c r="A113" s="62" t="s">
        <v>149</v>
      </c>
      <c r="B113" s="62">
        <v>347</v>
      </c>
      <c r="C113" s="139" t="str">
        <f>VLOOKUP(B113,'MA2'!$A$13:$E$151,2,FALSE)</f>
        <v>JAILSON AGUIAR ALVES</v>
      </c>
      <c r="D113" s="138" t="str">
        <f>VLOOKUP(B113,'MA2'!$A$13:$E$151,4,FALSE)</f>
        <v>JUSSIAPE</v>
      </c>
      <c r="E113" s="137">
        <v>0.16098379629629631</v>
      </c>
    </row>
    <row r="114" spans="1:5" ht="20.100000000000001" customHeight="1">
      <c r="A114" s="62" t="s">
        <v>150</v>
      </c>
      <c r="B114" s="62">
        <v>385</v>
      </c>
      <c r="C114" s="139" t="str">
        <f>VLOOKUP(B114,'MA2'!$A$13:$E$151,2,FALSE)</f>
        <v>MARCELO HENRIQUE SANTANA</v>
      </c>
      <c r="D114" s="138" t="str">
        <f>VLOOKUP(B114,'MA2'!$A$13:$E$151,4,FALSE)</f>
        <v>SALVADOR</v>
      </c>
      <c r="E114" s="137">
        <v>0.16153935185185184</v>
      </c>
    </row>
    <row r="115" spans="1:5" ht="20.100000000000001" customHeight="1">
      <c r="A115" s="62" t="s">
        <v>151</v>
      </c>
      <c r="B115" s="62">
        <v>365</v>
      </c>
      <c r="C115" s="139" t="str">
        <f>VLOOKUP(B115,'MA2'!$A$13:$E$151,2,FALSE)</f>
        <v>MARCOS SILVA DANTAS DE SANTANA</v>
      </c>
      <c r="D115" s="138" t="str">
        <f>VLOOKUP(B115,'MA2'!$A$13:$E$151,4,FALSE)</f>
        <v>ITABERABA</v>
      </c>
      <c r="E115" s="137">
        <v>0.16262731481481482</v>
      </c>
    </row>
    <row r="116" spans="1:5" ht="20.100000000000001" customHeight="1">
      <c r="A116" s="62" t="s">
        <v>152</v>
      </c>
      <c r="B116" s="62">
        <v>333</v>
      </c>
      <c r="C116" s="139" t="str">
        <f>VLOOKUP(B116,'MA2'!$A$13:$E$151,2,FALSE)</f>
        <v>CYRO SOUZA MACHADO</v>
      </c>
      <c r="D116" s="138" t="str">
        <f>VLOOKUP(B116,'MA2'!$A$13:$E$151,4,FALSE)</f>
        <v>TANHAÇU</v>
      </c>
      <c r="E116" s="137">
        <v>0.16376157407407407</v>
      </c>
    </row>
    <row r="117" spans="1:5" ht="20.100000000000001" customHeight="1">
      <c r="A117" s="62" t="s">
        <v>153</v>
      </c>
      <c r="B117" s="62">
        <v>379</v>
      </c>
      <c r="C117" s="139" t="str">
        <f>VLOOKUP(B117,'MA2'!$A$13:$E$151,2,FALSE)</f>
        <v>ULISSES GONCALVES SOUZA</v>
      </c>
      <c r="D117" s="138" t="str">
        <f>VLOOKUP(B117,'MA2'!$A$13:$E$151,4,FALSE)</f>
        <v>CAETITÉ</v>
      </c>
      <c r="E117" s="137">
        <v>0.16435185185185186</v>
      </c>
    </row>
    <row r="118" spans="1:5" ht="20.100000000000001" customHeight="1">
      <c r="A118" s="62" t="s">
        <v>154</v>
      </c>
      <c r="B118" s="62">
        <v>373</v>
      </c>
      <c r="C118" s="139" t="str">
        <f>VLOOKUP(B118,'MA2'!$A$13:$E$151,2,FALSE)</f>
        <v>RODRIGO NUNES OLIVEIRA</v>
      </c>
      <c r="D118" s="138" t="str">
        <f>VLOOKUP(B118,'MA2'!$A$13:$E$151,4,FALSE)</f>
        <v>SEABRA</v>
      </c>
      <c r="E118" s="137">
        <v>0.16596064814814815</v>
      </c>
    </row>
    <row r="119" spans="1:5" ht="20.100000000000001" customHeight="1">
      <c r="A119" s="62" t="s">
        <v>155</v>
      </c>
      <c r="B119" s="62">
        <v>348</v>
      </c>
      <c r="C119" s="139" t="str">
        <f>VLOOKUP(B119,'MA2'!$A$13:$E$151,2,FALSE)</f>
        <v>JOÃO PAULO CHAVES CAMARA - 12.28539.16</v>
      </c>
      <c r="D119" s="138" t="str">
        <f>VLOOKUP(B119,'MA2'!$A$13:$E$151,4,FALSE)</f>
        <v>SALVADOR</v>
      </c>
      <c r="E119" s="137">
        <v>0.16627314814814814</v>
      </c>
    </row>
    <row r="120" spans="1:5" ht="20.100000000000001" customHeight="1">
      <c r="A120" s="62" t="s">
        <v>159</v>
      </c>
      <c r="B120" s="62">
        <v>368</v>
      </c>
      <c r="C120" s="139" t="str">
        <f>VLOOKUP(B120,'MA2'!$A$13:$E$151,2,FALSE)</f>
        <v>PAULINO ANDRADE DOS SANTOS  - 12.24859.15</v>
      </c>
      <c r="D120" s="138" t="str">
        <f>VLOOKUP(B120,'MA2'!$A$13:$E$151,4,FALSE)</f>
        <v>ITATIM</v>
      </c>
      <c r="E120" s="137">
        <v>0.16675925925925927</v>
      </c>
    </row>
    <row r="121" spans="1:5" ht="20.100000000000001" customHeight="1">
      <c r="A121" s="62" t="s">
        <v>160</v>
      </c>
      <c r="B121" s="62">
        <v>343</v>
      </c>
      <c r="C121" s="139" t="str">
        <f>VLOOKUP(B121,'MA2'!$A$13:$E$151,2,FALSE)</f>
        <v>HAROLDO ARAÚJO</v>
      </c>
      <c r="D121" s="138" t="str">
        <f>VLOOKUP(B121,'MA2'!$A$13:$E$151,4,FALSE)</f>
        <v>MUCUGÊ</v>
      </c>
      <c r="E121" s="137">
        <v>0.16815972222222222</v>
      </c>
    </row>
    <row r="122" spans="1:5" ht="20.100000000000001" customHeight="1">
      <c r="A122" s="62" t="s">
        <v>411</v>
      </c>
      <c r="B122" s="62">
        <v>227</v>
      </c>
      <c r="C122" s="139" t="str">
        <f>VLOOKUP(B122,'MA2'!$A$13:$E$151,2,FALSE)</f>
        <v xml:space="preserve">FRANKS DANY GOMES </v>
      </c>
      <c r="D122" s="138" t="str">
        <f>VLOOKUP(B122,'MA2'!$A$13:$E$151,4,FALSE)</f>
        <v>BARRA DA ESTIVA</v>
      </c>
      <c r="E122" s="137">
        <v>0.16819444444444445</v>
      </c>
    </row>
    <row r="123" spans="1:5" ht="20.100000000000001" customHeight="1">
      <c r="A123" s="62" t="s">
        <v>414</v>
      </c>
      <c r="B123" s="62">
        <v>346</v>
      </c>
      <c r="C123" s="139" t="str">
        <f>VLOOKUP(B123,'MA2'!$A$13:$E$151,2,FALSE)</f>
        <v>JAFETH EUSTAQUIO DA SILVA JUNIOR - 12.32361.17</v>
      </c>
      <c r="D123" s="138" t="str">
        <f>VLOOKUP(B123,'MA2'!$A$13:$E$151,4,FALSE)</f>
        <v>SALVADOR</v>
      </c>
      <c r="E123" s="137">
        <v>0.16869212962962962</v>
      </c>
    </row>
    <row r="124" spans="1:5" ht="20.100000000000001" customHeight="1">
      <c r="A124" s="62" t="s">
        <v>415</v>
      </c>
      <c r="B124" s="62">
        <v>370</v>
      </c>
      <c r="C124" s="139" t="str">
        <f>VLOOKUP(B124,'MA2'!$A$13:$E$151,2,FALSE)</f>
        <v>ROBSON BRITO OLIVEIRA</v>
      </c>
      <c r="D124" s="138" t="str">
        <f>VLOOKUP(B124,'MA2'!$A$13:$E$151,4,FALSE)</f>
        <v>CONCEIÇÃO DO COITÉ</v>
      </c>
      <c r="E124" s="137">
        <v>0.17002314814814815</v>
      </c>
    </row>
    <row r="125" spans="1:5" ht="20.100000000000001" customHeight="1">
      <c r="A125" s="62" t="s">
        <v>416</v>
      </c>
      <c r="B125" s="62">
        <v>380</v>
      </c>
      <c r="C125" s="139" t="str">
        <f>VLOOKUP(B125,'MA2'!$A$13:$E$151,2,FALSE)</f>
        <v>VAGNER FERNANDES NUNES</v>
      </c>
      <c r="D125" s="138" t="str">
        <f>VLOOKUP(B125,'MA2'!$A$13:$E$151,4,FALSE)</f>
        <v>IRAQUARA</v>
      </c>
      <c r="E125" s="137">
        <v>0.1703240740740741</v>
      </c>
    </row>
    <row r="126" spans="1:5" ht="20.100000000000001" customHeight="1">
      <c r="A126" s="62" t="s">
        <v>417</v>
      </c>
      <c r="B126" s="62">
        <v>327</v>
      </c>
      <c r="C126" s="139" t="str">
        <f>VLOOKUP(B126,'MA2'!$A$13:$E$151,2,FALSE)</f>
        <v>ADSON CLEITON ALMEIDA</v>
      </c>
      <c r="D126" s="138" t="str">
        <f>VLOOKUP(B126,'MA2'!$A$13:$E$151,4,FALSE)</f>
        <v>SALVADOR</v>
      </c>
      <c r="E126" s="137">
        <v>0.17141203703703703</v>
      </c>
    </row>
    <row r="127" spans="1:5" ht="20.100000000000001" customHeight="1">
      <c r="A127" s="62" t="s">
        <v>418</v>
      </c>
      <c r="B127" s="62">
        <v>378</v>
      </c>
      <c r="C127" s="139" t="str">
        <f>VLOOKUP(B127,'MA2'!$A$13:$E$151,2,FALSE)</f>
        <v>THYEGO DE OLIVEIRA MATOS</v>
      </c>
      <c r="D127" s="138" t="str">
        <f>VLOOKUP(B127,'MA2'!$A$13:$E$151,4,FALSE)</f>
        <v>ITABERABA</v>
      </c>
      <c r="E127" s="137">
        <v>0.17356481481481481</v>
      </c>
    </row>
    <row r="128" spans="1:5" ht="20.100000000000001" customHeight="1">
      <c r="A128" s="62" t="s">
        <v>419</v>
      </c>
      <c r="B128" s="62">
        <v>326</v>
      </c>
      <c r="C128" s="139" t="str">
        <f>VLOOKUP(B128,'MA2'!$A$13:$E$151,2,FALSE)</f>
        <v>ANDRÉ FONSECA DAMASCENO - 12.34552.18</v>
      </c>
      <c r="D128" s="138" t="str">
        <f>VLOOKUP(B128,'MA2'!$A$13:$E$151,4,FALSE)</f>
        <v>CAMACARI</v>
      </c>
      <c r="E128" s="137">
        <v>0.17518518518518519</v>
      </c>
    </row>
    <row r="129" spans="1:5" ht="20.100000000000001" customHeight="1">
      <c r="A129" s="62" t="s">
        <v>420</v>
      </c>
      <c r="B129" s="62">
        <v>338</v>
      </c>
      <c r="C129" s="139" t="str">
        <f>VLOOKUP(B129,'MA2'!$A$13:$E$151,2,FALSE)</f>
        <v>ELCIMAR ROCHA DE OLIVEIRA</v>
      </c>
      <c r="D129" s="138" t="str">
        <f>VLOOKUP(B129,'MA2'!$A$13:$E$151,4,FALSE)</f>
        <v>CAMAÇARI</v>
      </c>
      <c r="E129" s="137">
        <v>0.17564814814814814</v>
      </c>
    </row>
    <row r="130" spans="1:5" ht="20.100000000000001" customHeight="1">
      <c r="A130" s="62" t="s">
        <v>421</v>
      </c>
      <c r="B130" s="62">
        <v>349</v>
      </c>
      <c r="C130" s="139" t="str">
        <f>VLOOKUP(B130,'MA2'!$A$13:$E$151,2,FALSE)</f>
        <v>JOSÉ IVAN DE SOUZA VIANA</v>
      </c>
      <c r="D130" s="138" t="str">
        <f>VLOOKUP(B130,'MA2'!$A$13:$E$151,4,FALSE)</f>
        <v>IGAPORÃ</v>
      </c>
      <c r="E130" s="137">
        <v>0.17568287037037036</v>
      </c>
    </row>
    <row r="131" spans="1:5" ht="20.100000000000001" customHeight="1">
      <c r="A131" s="62" t="s">
        <v>422</v>
      </c>
      <c r="B131" s="62">
        <v>351</v>
      </c>
      <c r="C131" s="139" t="str">
        <f>VLOOKUP(B131,'MA2'!$A$13:$E$151,2,FALSE)</f>
        <v>JOSÉ ROBERTO ALVES PEREIRA FILHO</v>
      </c>
      <c r="D131" s="138" t="str">
        <f>VLOOKUP(B131,'MA2'!$A$13:$E$151,4,FALSE)</f>
        <v>BONINAL</v>
      </c>
      <c r="E131" s="137">
        <v>0.17576388888888891</v>
      </c>
    </row>
    <row r="132" spans="1:5" ht="20.100000000000001" customHeight="1">
      <c r="A132" s="62" t="s">
        <v>423</v>
      </c>
      <c r="B132" s="62">
        <v>323</v>
      </c>
      <c r="C132" s="139" t="str">
        <f>VLOOKUP(B132,'MA2'!$A$13:$E$151,2,FALSE)</f>
        <v>ALAN ANDRÉ CUNHA DE SOUZA</v>
      </c>
      <c r="D132" s="138" t="str">
        <f>VLOOKUP(B132,'MA2'!$A$13:$E$151,4,FALSE)</f>
        <v>SEABRA</v>
      </c>
      <c r="E132" s="137">
        <v>0.17716435185185186</v>
      </c>
    </row>
    <row r="133" spans="1:5" ht="20.100000000000001" customHeight="1">
      <c r="A133" s="62" t="s">
        <v>424</v>
      </c>
      <c r="B133" s="62">
        <v>377</v>
      </c>
      <c r="C133" s="139" t="str">
        <f>VLOOKUP(B133,'MA2'!$A$13:$E$151,2,FALSE)</f>
        <v>THIAGO BITTENCORT CORTES</v>
      </c>
      <c r="D133" s="138" t="str">
        <f>VLOOKUP(B133,'MA2'!$A$13:$E$151,4,FALSE)</f>
        <v>VITÓRIA DA CONQUISTA</v>
      </c>
      <c r="E133" s="137">
        <v>0.17796296296296296</v>
      </c>
    </row>
    <row r="134" spans="1:5" ht="20.100000000000001" customHeight="1">
      <c r="A134" s="62" t="s">
        <v>425</v>
      </c>
      <c r="B134" s="62">
        <v>363</v>
      </c>
      <c r="C134" s="139" t="str">
        <f>VLOOKUP(B134,'MA2'!$A$13:$E$151,2,FALSE)</f>
        <v>MÁRCIO MOURA ROCHA DOS SANTOS</v>
      </c>
      <c r="D134" s="138" t="str">
        <f>VLOOKUP(B134,'MA2'!$A$13:$E$151,4,FALSE)</f>
        <v>ARACAJU - SE</v>
      </c>
      <c r="E134" s="137">
        <v>0.17806712962962964</v>
      </c>
    </row>
    <row r="135" spans="1:5" ht="20.100000000000001" customHeight="1">
      <c r="A135" s="62" t="s">
        <v>426</v>
      </c>
      <c r="B135" s="62">
        <v>384</v>
      </c>
      <c r="C135" s="139" t="str">
        <f>VLOOKUP(B135,'MA2'!$A$13:$E$151,2,FALSE)</f>
        <v>IVAN LOPES LIMA - 12.3785.05</v>
      </c>
      <c r="D135" s="138" t="str">
        <f>VLOOKUP(B135,'MA2'!$A$13:$E$151,4,FALSE)</f>
        <v>ITABERABA</v>
      </c>
      <c r="E135" s="137">
        <v>0.17921296296296296</v>
      </c>
    </row>
    <row r="136" spans="1:5" ht="20.100000000000001" customHeight="1">
      <c r="A136" s="62" t="s">
        <v>427</v>
      </c>
      <c r="B136" s="62">
        <v>374</v>
      </c>
      <c r="C136" s="139" t="str">
        <f>VLOOKUP(B136,'MA2'!$A$13:$E$151,2,FALSE)</f>
        <v>RONALDO PEDREIRA DOS SANTOS - 12.31431.17</v>
      </c>
      <c r="D136" s="138" t="str">
        <f>VLOOKUP(B136,'MA2'!$A$13:$E$151,4,FALSE)</f>
        <v>CRUZ DAS ALMAS</v>
      </c>
      <c r="E136" s="137">
        <v>0.18707175925925926</v>
      </c>
    </row>
    <row r="137" spans="1:5" ht="20.100000000000001" customHeight="1">
      <c r="A137" s="62" t="s">
        <v>428</v>
      </c>
      <c r="B137" s="62">
        <v>275</v>
      </c>
      <c r="C137" s="139" t="str">
        <f>VLOOKUP(B137,'MA2'!$A$13:$E$151,2,FALSE)</f>
        <v xml:space="preserve">FÁBIO TORRES DE ALBUQUERQUE </v>
      </c>
      <c r="D137" s="138" t="str">
        <f>VLOOKUP(B137,'MA2'!$A$13:$E$151,4,FALSE)</f>
        <v>VITÓRIA DA CONQUISTA</v>
      </c>
      <c r="E137" s="137">
        <v>0.18724537037037037</v>
      </c>
    </row>
    <row r="138" spans="1:5" ht="20.100000000000001" customHeight="1">
      <c r="A138" s="62" t="s">
        <v>429</v>
      </c>
      <c r="B138" s="62">
        <v>366</v>
      </c>
      <c r="C138" s="139" t="str">
        <f>VLOOKUP(B138,'MA2'!$A$13:$E$151,2,FALSE)</f>
        <v>MATEUS BORGES TRINDADE - 12.30992.17</v>
      </c>
      <c r="D138" s="138" t="str">
        <f>VLOOKUP(B138,'MA2'!$A$13:$E$151,4,FALSE)</f>
        <v>FEIRA DE SANTANA</v>
      </c>
      <c r="E138" s="137">
        <v>0.1872800925925926</v>
      </c>
    </row>
    <row r="139" spans="1:5" ht="20.100000000000001" customHeight="1">
      <c r="A139" s="62" t="s">
        <v>430</v>
      </c>
      <c r="B139" s="62">
        <v>372</v>
      </c>
      <c r="C139" s="139" t="str">
        <f>VLOOKUP(B139,'MA2'!$A$13:$E$151,2,FALSE)</f>
        <v>RODOLFO GEYER FERREIRA DA SILVA</v>
      </c>
      <c r="D139" s="138" t="str">
        <f>VLOOKUP(B139,'MA2'!$A$13:$E$151,4,FALSE)</f>
        <v>ILHÉUS</v>
      </c>
      <c r="E139" s="137">
        <v>0.19226851851851853</v>
      </c>
    </row>
    <row r="140" spans="1:5" ht="20.100000000000001" customHeight="1">
      <c r="A140" s="62" t="s">
        <v>431</v>
      </c>
      <c r="B140" s="62">
        <v>329</v>
      </c>
      <c r="C140" s="139" t="str">
        <f>VLOOKUP(B140,'MA2'!$A$13:$E$151,2,FALSE)</f>
        <v>RONAN SALVATICO DE ALMEIDA</v>
      </c>
      <c r="D140" s="138" t="str">
        <f>VLOOKUP(B140,'MA2'!$A$13:$E$151,4,FALSE)</f>
        <v>BARREIRAS</v>
      </c>
      <c r="E140" s="137">
        <v>0.20630787037037038</v>
      </c>
    </row>
    <row r="141" spans="1:5" ht="20.100000000000001" customHeight="1">
      <c r="A141" s="62" t="s">
        <v>432</v>
      </c>
      <c r="B141" s="62">
        <v>229</v>
      </c>
      <c r="C141" s="139" t="str">
        <f>VLOOKUP(B141,'MA2'!$A$13:$E$151,2,FALSE)</f>
        <v>FELIPE HUMBERTO DA SILVA</v>
      </c>
      <c r="D141" s="138" t="str">
        <f>VLOOKUP(B141,'MA2'!$A$13:$E$151,4,FALSE)</f>
        <v>SALVADOR</v>
      </c>
      <c r="E141" s="137">
        <v>0.21962962962962962</v>
      </c>
    </row>
    <row r="142" spans="1:5" ht="20.100000000000001" customHeight="1">
      <c r="A142" s="161" t="s">
        <v>376</v>
      </c>
      <c r="B142" s="161"/>
      <c r="C142" s="161"/>
      <c r="D142" s="161"/>
      <c r="E142" s="141"/>
    </row>
    <row r="143" spans="1:5" ht="20.100000000000001" customHeight="1">
      <c r="A143" s="62" t="s">
        <v>71</v>
      </c>
      <c r="B143" s="62">
        <v>428</v>
      </c>
      <c r="C143" s="59" t="str">
        <f>VLOOKUP(B143,'MB1'!$A$11:$E$179,2,FALSE)</f>
        <v>FRANKLIN GOMES DE ALMEIDA - 12.3784.05</v>
      </c>
      <c r="D143" s="95" t="str">
        <f>VLOOKUP(B143,'MB1'!$A$11:$E$179,4,FALSE)</f>
        <v xml:space="preserve">VITÓRIA DA CONQUISTA </v>
      </c>
      <c r="E143" s="137">
        <v>0.13716435185185186</v>
      </c>
    </row>
    <row r="144" spans="1:5" ht="20.100000000000001" customHeight="1">
      <c r="A144" s="62" t="s">
        <v>72</v>
      </c>
      <c r="B144" s="62">
        <v>401</v>
      </c>
      <c r="C144" s="59" t="str">
        <f>VLOOKUP(B144,'MB1'!$A$11:$E$179,2,FALSE)</f>
        <v>EDIMILSON RODRIGUES DOS SANTOS - 12.10261.10</v>
      </c>
      <c r="D144" s="95" t="str">
        <f>VLOOKUP(B144,'MB1'!$A$11:$E$179,4,FALSE)</f>
        <v>IRECÊ</v>
      </c>
      <c r="E144" s="137">
        <v>0.14483796296296295</v>
      </c>
    </row>
    <row r="145" spans="1:5" ht="20.100000000000001" customHeight="1">
      <c r="A145" s="62" t="s">
        <v>73</v>
      </c>
      <c r="B145" s="62">
        <v>419</v>
      </c>
      <c r="C145" s="139" t="str">
        <f>VLOOKUP(B145,'MB1'!$A$11:$E$179,2,FALSE)</f>
        <v>RODRIGO HENRIQUE BARREIRO - 12.28876.16</v>
      </c>
      <c r="D145" s="138" t="str">
        <f>VLOOKUP(B145,'MB1'!$A$11:$E$179,4,FALSE)</f>
        <v>SALVADOR</v>
      </c>
      <c r="E145" s="137">
        <v>0.14686342592592591</v>
      </c>
    </row>
    <row r="146" spans="1:5" ht="20.100000000000001" customHeight="1">
      <c r="A146" s="62" t="s">
        <v>74</v>
      </c>
      <c r="B146" s="62">
        <v>393</v>
      </c>
      <c r="C146" s="139" t="str">
        <f>VLOOKUP(B146,'MB1'!$A$11:$E$179,2,FALSE)</f>
        <v>ALEX BERTONE OLIVEIRA DA SILVA</v>
      </c>
      <c r="D146" s="138" t="str">
        <f>VLOOKUP(B146,'MB1'!$A$11:$E$179,4,FALSE)</f>
        <v>LIVRAMENTO</v>
      </c>
      <c r="E146" s="137">
        <v>0.14998842592592593</v>
      </c>
    </row>
    <row r="147" spans="1:5" ht="20.100000000000001" customHeight="1">
      <c r="A147" s="62" t="s">
        <v>75</v>
      </c>
      <c r="B147" s="62">
        <v>404</v>
      </c>
      <c r="C147" s="139" t="str">
        <f>VLOOKUP(B147,'MB1'!$A$11:$E$179,2,FALSE)</f>
        <v>FÁBIO BRITO ROCHA</v>
      </c>
      <c r="D147" s="138" t="str">
        <f>VLOOKUP(B147,'MB1'!$A$11:$E$179,4,FALSE)</f>
        <v xml:space="preserve">VITÓRIA DA CONQUISTA </v>
      </c>
      <c r="E147" s="137">
        <v>0.15229166666666666</v>
      </c>
    </row>
    <row r="148" spans="1:5" ht="20.100000000000001" customHeight="1">
      <c r="A148" s="62" t="s">
        <v>76</v>
      </c>
      <c r="B148" s="62">
        <v>420</v>
      </c>
      <c r="C148" s="139" t="str">
        <f>VLOOKUP(B148,'MB1'!$A$11:$E$179,2,FALSE)</f>
        <v>ROGÉRIO RIBEIRO DA SILVA</v>
      </c>
      <c r="D148" s="138" t="str">
        <f>VLOOKUP(B148,'MB1'!$A$11:$E$179,4,FALSE)</f>
        <v xml:space="preserve">VITÓRIA DA CONQUISTA </v>
      </c>
      <c r="E148" s="137">
        <v>0.15252314814814816</v>
      </c>
    </row>
    <row r="149" spans="1:5" ht="20.100000000000001" customHeight="1">
      <c r="A149" s="62" t="s">
        <v>77</v>
      </c>
      <c r="B149" s="62">
        <v>426</v>
      </c>
      <c r="C149" s="139" t="str">
        <f>VLOOKUP(B149,'MB1'!$A$11:$E$179,2,FALSE)</f>
        <v>WELTON TEIXEIRA DOS SANTOS</v>
      </c>
      <c r="D149" s="138" t="str">
        <f>VLOOKUP(B149,'MB1'!$A$11:$E$179,4,FALSE)</f>
        <v>GUANAMBI</v>
      </c>
      <c r="E149" s="137">
        <v>0.15409722222222222</v>
      </c>
    </row>
    <row r="150" spans="1:5" ht="20.100000000000001" customHeight="1">
      <c r="A150" s="62" t="s">
        <v>78</v>
      </c>
      <c r="B150" s="62">
        <v>425</v>
      </c>
      <c r="C150" s="139" t="str">
        <f>VLOOKUP(B150,'MB1'!$A$11:$E$179,2,FALSE)</f>
        <v>WELINGTON PASCOAL SANTOS</v>
      </c>
      <c r="D150" s="138" t="str">
        <f>VLOOKUP(B150,'MB1'!$A$11:$E$179,4,FALSE)</f>
        <v>SALVADOR</v>
      </c>
      <c r="E150" s="137">
        <v>0.15534722222222222</v>
      </c>
    </row>
    <row r="151" spans="1:5" ht="20.100000000000001" customHeight="1">
      <c r="A151" s="62" t="s">
        <v>79</v>
      </c>
      <c r="B151" s="62">
        <v>405</v>
      </c>
      <c r="C151" s="139" t="str">
        <f>VLOOKUP(B151,'MB1'!$A$11:$E$179,2,FALSE)</f>
        <v>FABRICIO TOURINHO SANTOS - 12.21851.14</v>
      </c>
      <c r="D151" s="138" t="str">
        <f>VLOOKUP(B151,'MB1'!$A$11:$E$179,4,FALSE)</f>
        <v>MUCUGÊ</v>
      </c>
      <c r="E151" s="137">
        <v>0.1564699074074074</v>
      </c>
    </row>
    <row r="152" spans="1:5" ht="20.100000000000001" customHeight="1">
      <c r="A152" s="62" t="s">
        <v>80</v>
      </c>
      <c r="B152" s="62">
        <v>412</v>
      </c>
      <c r="C152" s="139" t="str">
        <f>VLOOKUP(B152,'MB1'!$A$11:$E$179,2,FALSE)</f>
        <v>JOÃO SANTANA DA SILVA</v>
      </c>
      <c r="D152" s="138" t="str">
        <f>VLOOKUP(B152,'MB1'!$A$11:$E$179,4,FALSE)</f>
        <v>ITATIM</v>
      </c>
      <c r="E152" s="137">
        <v>0.16216435185185185</v>
      </c>
    </row>
    <row r="153" spans="1:5" ht="20.100000000000001" customHeight="1">
      <c r="A153" s="62" t="s">
        <v>87</v>
      </c>
      <c r="B153" s="62">
        <v>411</v>
      </c>
      <c r="C153" s="139" t="str">
        <f>VLOOKUP(B153,'MB1'!$A$11:$E$179,2,FALSE)</f>
        <v>JAIRO RIBEIRO DE SOUZA</v>
      </c>
      <c r="D153" s="138" t="str">
        <f>VLOOKUP(B153,'MB1'!$A$11:$E$179,4,FALSE)</f>
        <v>SEABRA</v>
      </c>
      <c r="E153" s="137">
        <v>0.16273148148148148</v>
      </c>
    </row>
    <row r="154" spans="1:5" ht="20.100000000000001" customHeight="1">
      <c r="A154" s="62" t="s">
        <v>88</v>
      </c>
      <c r="B154" s="62">
        <v>421</v>
      </c>
      <c r="C154" s="139" t="str">
        <f>VLOOKUP(B154,'MB1'!$A$11:$E$179,2,FALSE)</f>
        <v>RUI CARLOS ALVES MACHADO</v>
      </c>
      <c r="D154" s="138" t="str">
        <f>VLOOKUP(B154,'MB1'!$A$11:$E$179,4,FALSE)</f>
        <v>LAGARTO - SE</v>
      </c>
      <c r="E154" s="137">
        <v>0.16559027777777777</v>
      </c>
    </row>
    <row r="155" spans="1:5" ht="20.100000000000001" customHeight="1">
      <c r="A155" s="62" t="s">
        <v>100</v>
      </c>
      <c r="B155" s="62">
        <v>427</v>
      </c>
      <c r="C155" s="139" t="str">
        <f>VLOOKUP(B155,'MB1'!$A$11:$E$179,2,FALSE)</f>
        <v>ZENILSON ALVES DE OLIVEIRA</v>
      </c>
      <c r="D155" s="138" t="str">
        <f>VLOOKUP(B155,'MB1'!$A$11:$E$179,4,FALSE)</f>
        <v>CAMAÇARI</v>
      </c>
      <c r="E155" s="137">
        <v>0.16721064814814815</v>
      </c>
    </row>
    <row r="156" spans="1:5" ht="20.100000000000001" customHeight="1">
      <c r="A156" s="62" t="s">
        <v>101</v>
      </c>
      <c r="B156" s="62">
        <v>398</v>
      </c>
      <c r="C156" s="139" t="str">
        <f>VLOOKUP(B156,'MB1'!$A$11:$E$179,2,FALSE)</f>
        <v>CAIO AGUILERA MAGALHÃES</v>
      </c>
      <c r="D156" s="138" t="str">
        <f>VLOOKUP(B156,'MB1'!$A$11:$E$179,4,FALSE)</f>
        <v>CAMAÇARI</v>
      </c>
      <c r="E156" s="137">
        <v>0.17349537037037036</v>
      </c>
    </row>
    <row r="157" spans="1:5" ht="20.100000000000001" customHeight="1">
      <c r="A157" s="62" t="s">
        <v>102</v>
      </c>
      <c r="B157" s="62">
        <v>391</v>
      </c>
      <c r="C157" s="139" t="str">
        <f>VLOOKUP(B157,'MB1'!$A$11:$E$179,2,FALSE)</f>
        <v>ADÃO NOVAES SILVA</v>
      </c>
      <c r="D157" s="138" t="str">
        <f>VLOOKUP(B157,'MB1'!$A$11:$E$179,4,FALSE)</f>
        <v>MUCUGÊ</v>
      </c>
      <c r="E157" s="137">
        <v>0.17385416666666667</v>
      </c>
    </row>
    <row r="158" spans="1:5" ht="20.100000000000001" customHeight="1">
      <c r="A158" s="62" t="s">
        <v>145</v>
      </c>
      <c r="B158" s="62">
        <v>406</v>
      </c>
      <c r="C158" s="139" t="str">
        <f>VLOOKUP(B158,'MB1'!$A$11:$E$179,2,FALSE)</f>
        <v>FELIPE MACENA</v>
      </c>
      <c r="D158" s="138" t="str">
        <f>VLOOKUP(B158,'MB1'!$A$11:$E$179,4,FALSE)</f>
        <v>LAURO DE FREITAS</v>
      </c>
      <c r="E158" s="137">
        <v>0.17559027777777778</v>
      </c>
    </row>
    <row r="159" spans="1:5" ht="20.100000000000001" customHeight="1">
      <c r="A159" s="62" t="s">
        <v>146</v>
      </c>
      <c r="B159" s="62">
        <v>415</v>
      </c>
      <c r="C159" s="139" t="str">
        <f>VLOOKUP(B159,'MB1'!$A$11:$E$179,2,FALSE)</f>
        <v>MARCOS ALVES SACRAMENTO LIMA</v>
      </c>
      <c r="D159" s="138" t="str">
        <f>VLOOKUP(B159,'MB1'!$A$11:$E$179,4,FALSE)</f>
        <v>LAURO DE FREITAS</v>
      </c>
      <c r="E159" s="137">
        <v>0.1772222222222222</v>
      </c>
    </row>
    <row r="160" spans="1:5" ht="20.100000000000001" customHeight="1">
      <c r="A160" s="62" t="s">
        <v>147</v>
      </c>
      <c r="B160" s="62">
        <v>396</v>
      </c>
      <c r="C160" s="139" t="str">
        <f>VLOOKUP(B160,'MB1'!$A$11:$E$179,2,FALSE)</f>
        <v>ANDRÉ LUIS CARVALHO MATHEUS - 12.29529.16</v>
      </c>
      <c r="D160" s="138" t="str">
        <f>VLOOKUP(B160,'MB1'!$A$11:$E$179,4,FALSE)</f>
        <v>SANTO AMARO</v>
      </c>
      <c r="E160" s="137">
        <v>0.17736111111111111</v>
      </c>
    </row>
    <row r="161" spans="1:5" ht="20.100000000000001" customHeight="1">
      <c r="A161" s="62" t="s">
        <v>148</v>
      </c>
      <c r="B161" s="62">
        <v>408</v>
      </c>
      <c r="C161" s="139" t="str">
        <f>VLOOKUP(B161,'MB1'!$A$11:$E$179,2,FALSE)</f>
        <v>GILVAN DOS SANTOS REIS - 12.36246.18</v>
      </c>
      <c r="D161" s="138" t="str">
        <f>VLOOKUP(B161,'MB1'!$A$11:$E$179,4,FALSE)</f>
        <v>CAPIM GROSSO</v>
      </c>
      <c r="E161" s="137">
        <v>0.17774305555555556</v>
      </c>
    </row>
    <row r="162" spans="1:5" ht="20.100000000000001" customHeight="1">
      <c r="A162" s="62" t="s">
        <v>149</v>
      </c>
      <c r="B162" s="62">
        <v>424</v>
      </c>
      <c r="C162" s="139" t="str">
        <f>VLOOKUP(B162,'MB1'!$A$11:$E$179,2,FALSE)</f>
        <v>VALDINO CUNHA DE OLIVEIRA</v>
      </c>
      <c r="D162" s="138" t="str">
        <f>VLOOKUP(B162,'MB1'!$A$11:$E$179,4,FALSE)</f>
        <v>ITABUNA</v>
      </c>
      <c r="E162" s="137">
        <v>0.17868055555555554</v>
      </c>
    </row>
    <row r="163" spans="1:5" ht="20.100000000000001" customHeight="1">
      <c r="A163" s="62" t="s">
        <v>150</v>
      </c>
      <c r="B163" s="62">
        <v>414</v>
      </c>
      <c r="C163" s="139" t="str">
        <f>VLOOKUP(B163,'MB1'!$A$11:$E$179,2,FALSE)</f>
        <v>MARCO DORÉA</v>
      </c>
      <c r="D163" s="138" t="str">
        <f>VLOOKUP(B163,'MB1'!$A$11:$E$179,4,FALSE)</f>
        <v>LAURO DE FREITAS</v>
      </c>
      <c r="E163" s="137">
        <v>0.18043981481481483</v>
      </c>
    </row>
    <row r="164" spans="1:5" ht="20.100000000000001" customHeight="1">
      <c r="A164" s="62" t="s">
        <v>151</v>
      </c>
      <c r="B164" s="62">
        <v>399</v>
      </c>
      <c r="C164" s="139" t="str">
        <f>VLOOKUP(B164,'MB1'!$A$11:$E$179,2,FALSE)</f>
        <v>DIVANILDO MOTA DE ANDRADE</v>
      </c>
      <c r="D164" s="138" t="str">
        <f>VLOOKUP(B164,'MB1'!$A$11:$E$179,4,FALSE)</f>
        <v>LAJE</v>
      </c>
      <c r="E164" s="137">
        <v>0.18697916666666667</v>
      </c>
    </row>
    <row r="165" spans="1:5" ht="20.100000000000001" customHeight="1">
      <c r="A165" s="62" t="s">
        <v>152</v>
      </c>
      <c r="B165" s="62">
        <v>228</v>
      </c>
      <c r="C165" s="139" t="str">
        <f>VLOOKUP(B165,'MB1'!$A$11:$E$179,2,FALSE)</f>
        <v>MARCELO PRATA GOLDINHO</v>
      </c>
      <c r="D165" s="138" t="str">
        <f>VLOOKUP(B165,'MB1'!$A$11:$E$179,4,FALSE)</f>
        <v>MUCUGÊ</v>
      </c>
      <c r="E165" s="137">
        <v>0.19726851851851854</v>
      </c>
    </row>
    <row r="166" spans="1:5" ht="20.100000000000001" customHeight="1">
      <c r="A166" s="62" t="s">
        <v>153</v>
      </c>
      <c r="B166" s="62">
        <v>392</v>
      </c>
      <c r="C166" s="139" t="str">
        <f>VLOOKUP(B166,'MB1'!$A$11:$E$179,2,FALSE)</f>
        <v>ALCIDES DE SOUZA NETO</v>
      </c>
      <c r="D166" s="138" t="str">
        <f>VLOOKUP(B166,'MB1'!$A$11:$E$179,4,FALSE)</f>
        <v>BONINAL</v>
      </c>
      <c r="E166" s="137">
        <v>0.19810185185185183</v>
      </c>
    </row>
    <row r="167" spans="1:5" ht="20.100000000000001" customHeight="1">
      <c r="A167" s="62" t="s">
        <v>154</v>
      </c>
      <c r="B167" s="62">
        <v>394</v>
      </c>
      <c r="C167" s="139" t="str">
        <f>VLOOKUP(B167,'MB1'!$A$11:$E$179,2,FALSE)</f>
        <v xml:space="preserve">ALEXANDRE HENRIQUE VIEIRA LOURENÇO </v>
      </c>
      <c r="D167" s="138" t="str">
        <f>VLOOKUP(B167,'MB1'!$A$11:$E$179,4,FALSE)</f>
        <v>CANINDÉ</v>
      </c>
      <c r="E167" s="137">
        <v>0.19894675925925928</v>
      </c>
    </row>
    <row r="168" spans="1:5" ht="20.100000000000001" customHeight="1">
      <c r="A168" s="62" t="s">
        <v>155</v>
      </c>
      <c r="B168" s="62">
        <v>407</v>
      </c>
      <c r="C168" s="139" t="str">
        <f>VLOOKUP(B168,'MB1'!$A$11:$E$179,2,FALSE)</f>
        <v>GILDO FERREIRA LIMA - 12.33318.17</v>
      </c>
      <c r="D168" s="138" t="str">
        <f>VLOOKUP(B168,'MB1'!$A$11:$E$179,4,FALSE)</f>
        <v>MATA DE SAO JOÃO</v>
      </c>
      <c r="E168" s="137">
        <v>0.20293981481481482</v>
      </c>
    </row>
    <row r="169" spans="1:5" ht="20.100000000000001" customHeight="1">
      <c r="A169" s="62" t="s">
        <v>159</v>
      </c>
      <c r="B169" s="62">
        <v>410</v>
      </c>
      <c r="C169" s="139" t="str">
        <f>VLOOKUP(B169,'MB1'!$A$11:$E$179,2,FALSE)</f>
        <v>IVANILDO GONCALVES DE JESUS</v>
      </c>
      <c r="D169" s="138" t="str">
        <f>VLOOKUP(B169,'MB1'!$A$11:$E$179,4,FALSE)</f>
        <v>LAURO DE FREITAS</v>
      </c>
      <c r="E169" s="137">
        <v>0.21442129629629628</v>
      </c>
    </row>
    <row r="170" spans="1:5" ht="20.100000000000001" customHeight="1">
      <c r="A170" s="62" t="s">
        <v>160</v>
      </c>
      <c r="B170" s="62">
        <v>418</v>
      </c>
      <c r="C170" s="139" t="str">
        <f>VLOOKUP(B170,'MB1'!$A$11:$E$179,2,FALSE)</f>
        <v>REGINALDO ARAÚJO</v>
      </c>
      <c r="D170" s="138" t="str">
        <f>VLOOKUP(B170,'MB1'!$A$11:$E$179,4,FALSE)</f>
        <v>MARICA</v>
      </c>
      <c r="E170" s="137">
        <v>0.2164814814814815</v>
      </c>
    </row>
    <row r="171" spans="1:5" ht="20.100000000000001" customHeight="1">
      <c r="A171" s="62" t="s">
        <v>411</v>
      </c>
      <c r="B171" s="62">
        <v>495</v>
      </c>
      <c r="C171" s="139" t="str">
        <f>VLOOKUP(B171,'MB1'!$A$11:$E$179,2,FALSE)</f>
        <v>ROSEMBERG RIBEIRO</v>
      </c>
      <c r="D171" s="138" t="str">
        <f>VLOOKUP(B171,'MB1'!$A$11:$E$179,4,FALSE)</f>
        <v>BARREIRAS</v>
      </c>
      <c r="E171" s="137">
        <v>0.21733796296296296</v>
      </c>
    </row>
    <row r="172" spans="1:5" ht="20.100000000000001" customHeight="1">
      <c r="A172" s="62" t="s">
        <v>414</v>
      </c>
      <c r="B172" s="62">
        <v>402</v>
      </c>
      <c r="C172" s="139" t="str">
        <f>VLOOKUP(B172,'MB1'!$A$11:$E$179,2,FALSE)</f>
        <v>EDUARDO SILVA NOVAES</v>
      </c>
      <c r="D172" s="138" t="str">
        <f>VLOOKUP(B172,'MB1'!$A$11:$E$179,4,FALSE)</f>
        <v>FEIRA DE SANTANA</v>
      </c>
      <c r="E172" s="137">
        <v>0.24613425925925925</v>
      </c>
    </row>
    <row r="173" spans="1:5" ht="20.100000000000001" customHeight="1">
      <c r="A173" s="161" t="s">
        <v>377</v>
      </c>
      <c r="B173" s="161"/>
      <c r="C173" s="161"/>
      <c r="D173" s="161"/>
      <c r="E173" s="141"/>
    </row>
    <row r="174" spans="1:5" ht="20.100000000000001" customHeight="1">
      <c r="A174" s="62" t="s">
        <v>71</v>
      </c>
      <c r="B174" s="62">
        <v>437</v>
      </c>
      <c r="C174" s="59" t="str">
        <f>VLOOKUP(B174,'MB2'!$A$13:$E$53,2,FALSE)</f>
        <v>AÉCIO FERRAZ ALVES FLORES - 12.3792.05</v>
      </c>
      <c r="D174" s="95" t="str">
        <f>VLOOKUP(B174,'MB2'!$A$13:$E$53,4,FALSE)</f>
        <v xml:space="preserve">VITÓRIA DA CONQUISTA </v>
      </c>
      <c r="E174" s="137">
        <v>0.14249999999999999</v>
      </c>
    </row>
    <row r="175" spans="1:5" ht="20.100000000000001" customHeight="1">
      <c r="A175" s="62" t="s">
        <v>72</v>
      </c>
      <c r="B175" s="62">
        <v>451</v>
      </c>
      <c r="C175" s="139" t="str">
        <f>VLOOKUP(B175,'MB2'!$A$13:$E$53,2,FALSE)</f>
        <v>RAPHAEL TOSTO PEREIRA - 12.24060.14</v>
      </c>
      <c r="D175" s="138" t="str">
        <f>VLOOKUP(B175,'MB2'!$A$13:$E$53,4,FALSE)</f>
        <v>SALVADOR</v>
      </c>
      <c r="E175" s="137">
        <v>0.14391203703703703</v>
      </c>
    </row>
    <row r="176" spans="1:5" ht="20.100000000000001" customHeight="1">
      <c r="A176" s="62" t="s">
        <v>73</v>
      </c>
      <c r="B176" s="62">
        <v>452</v>
      </c>
      <c r="C176" s="139" t="str">
        <f>VLOOKUP(B176,'MB2'!$A$13:$E$53,2,FALSE)</f>
        <v>REGIVALDO MARQUES MOREIRA - 12.3791.05</v>
      </c>
      <c r="D176" s="138" t="str">
        <f>VLOOKUP(B176,'MB2'!$A$13:$E$53,4,FALSE)</f>
        <v>SENHOR DO BONFIM</v>
      </c>
      <c r="E176" s="137">
        <v>0.14900462962962963</v>
      </c>
    </row>
    <row r="177" spans="1:5" ht="20.100000000000001" customHeight="1">
      <c r="A177" s="62" t="s">
        <v>74</v>
      </c>
      <c r="B177" s="62">
        <v>449</v>
      </c>
      <c r="C177" s="139" t="str">
        <f>VLOOKUP(B177,'MB2'!$A$13:$E$53,2,FALSE)</f>
        <v>PAULO ROBERTO PEREIRA FERRAZ</v>
      </c>
      <c r="D177" s="138" t="str">
        <f>VLOOKUP(B177,'MB2'!$A$13:$E$53,4,FALSE)</f>
        <v xml:space="preserve">VITÓRIA DA CONQUISTA </v>
      </c>
      <c r="E177" s="137">
        <v>0.15233796296296295</v>
      </c>
    </row>
    <row r="178" spans="1:5" ht="20.100000000000001" customHeight="1">
      <c r="A178" s="62" t="s">
        <v>75</v>
      </c>
      <c r="B178" s="62">
        <v>450</v>
      </c>
      <c r="C178" s="139" t="str">
        <f>VLOOKUP(B178,'MB2'!$A$13:$E$53,2,FALSE)</f>
        <v>ROLF ULRICH RIMROTT - 12.22107.14</v>
      </c>
      <c r="D178" s="138" t="str">
        <f>VLOOKUP(B178,'MB2'!$A$13:$E$53,4,FALSE)</f>
        <v>CAPÃO</v>
      </c>
      <c r="E178" s="137">
        <v>0.15236111111111111</v>
      </c>
    </row>
    <row r="179" spans="1:5" ht="20.100000000000001" customHeight="1">
      <c r="A179" s="62" t="s">
        <v>76</v>
      </c>
      <c r="B179" s="62">
        <v>460</v>
      </c>
      <c r="C179" s="139" t="str">
        <f>VLOOKUP(B179,'MB2'!$A$13:$E$53,2,FALSE)</f>
        <v>WALDEMILSON CLEBER DE CASTRO VIEIRA</v>
      </c>
      <c r="D179" s="138" t="str">
        <f>VLOOKUP(B179,'MB2'!$A$13:$E$53,4,FALSE)</f>
        <v>GUANAMBI</v>
      </c>
      <c r="E179" s="137">
        <v>0.15255787037037036</v>
      </c>
    </row>
    <row r="180" spans="1:5" ht="20.100000000000001" customHeight="1">
      <c r="A180" s="62" t="s">
        <v>77</v>
      </c>
      <c r="B180" s="62">
        <v>453</v>
      </c>
      <c r="C180" s="139" t="str">
        <f>VLOOKUP(B180,'MB2'!$A$13:$E$53,2,FALSE)</f>
        <v>RICARDO PORTUGAL E SILVA - 12.9934.10</v>
      </c>
      <c r="D180" s="138" t="str">
        <f>VLOOKUP(B180,'MB2'!$A$13:$E$53,4,FALSE)</f>
        <v>FEIRA DE SANTANA</v>
      </c>
      <c r="E180" s="137">
        <v>0.1575115740740741</v>
      </c>
    </row>
    <row r="181" spans="1:5" ht="20.100000000000001" customHeight="1">
      <c r="A181" s="62" t="s">
        <v>78</v>
      </c>
      <c r="B181" s="62">
        <v>454</v>
      </c>
      <c r="C181" s="139" t="str">
        <f>VLOOKUP(B181,'MB2'!$A$13:$E$53,2,FALSE)</f>
        <v>ROBERTO AUGUSTO DA SILVA - 12.28407.16</v>
      </c>
      <c r="D181" s="138" t="str">
        <f>VLOOKUP(B181,'MB2'!$A$13:$E$53,4,FALSE)</f>
        <v>SALVADOR</v>
      </c>
      <c r="E181" s="137">
        <v>0.15814814814814815</v>
      </c>
    </row>
    <row r="182" spans="1:5" ht="20.100000000000001" customHeight="1">
      <c r="A182" s="62" t="s">
        <v>79</v>
      </c>
      <c r="B182" s="62">
        <v>459</v>
      </c>
      <c r="C182" s="139" t="str">
        <f>VLOOKUP(B182,'MB2'!$A$13:$E$53,2,FALSE)</f>
        <v>VITOR VAGNER OLIVEIRA SOUZA</v>
      </c>
      <c r="D182" s="138" t="str">
        <f>VLOOKUP(B182,'MB2'!$A$13:$E$53,4,FALSE)</f>
        <v>JACARACI</v>
      </c>
      <c r="E182" s="137">
        <v>0.16427083333333334</v>
      </c>
    </row>
    <row r="183" spans="1:5" ht="20.100000000000001" customHeight="1">
      <c r="A183" s="62" t="s">
        <v>80</v>
      </c>
      <c r="B183" s="62">
        <v>439</v>
      </c>
      <c r="C183" s="139" t="str">
        <f>VLOOKUP(B183,'MB2'!$A$13:$E$53,2,FALSE)</f>
        <v>AMILTON ALVES RIOS - 12.239.04</v>
      </c>
      <c r="D183" s="138" t="str">
        <f>VLOOKUP(B183,'MB2'!$A$13:$E$53,4,FALSE)</f>
        <v>FEIRA DE SANTANA</v>
      </c>
      <c r="E183" s="137">
        <v>0.16615740740740739</v>
      </c>
    </row>
    <row r="184" spans="1:5" ht="20.100000000000001" customHeight="1">
      <c r="A184" s="62" t="s">
        <v>87</v>
      </c>
      <c r="B184" s="62">
        <v>455</v>
      </c>
      <c r="C184" s="139" t="str">
        <f>VLOOKUP(B184,'MB2'!$A$13:$E$53,2,FALSE)</f>
        <v>ROBSON LUIZ CRUZ DE OLIVEIRA</v>
      </c>
      <c r="D184" s="138" t="str">
        <f>VLOOKUP(B184,'MB2'!$A$13:$E$53,4,FALSE)</f>
        <v>GUANAMBI</v>
      </c>
      <c r="E184" s="137">
        <v>0.16870370370370369</v>
      </c>
    </row>
    <row r="185" spans="1:5" ht="20.100000000000001" customHeight="1">
      <c r="A185" s="62" t="s">
        <v>88</v>
      </c>
      <c r="B185" s="62">
        <v>436</v>
      </c>
      <c r="C185" s="139" t="str">
        <f>VLOOKUP(B185,'MB2'!$A$13:$E$53,2,FALSE)</f>
        <v>ADAILTON COSTA NEVES</v>
      </c>
      <c r="D185" s="138" t="str">
        <f>VLOOKUP(B185,'MB2'!$A$13:$E$53,4,FALSE)</f>
        <v>GUANAMBI</v>
      </c>
      <c r="E185" s="137">
        <v>0.16874999999999998</v>
      </c>
    </row>
    <row r="186" spans="1:5" ht="20.100000000000001" customHeight="1">
      <c r="A186" s="62" t="s">
        <v>100</v>
      </c>
      <c r="B186" s="62">
        <v>456</v>
      </c>
      <c r="C186" s="139" t="str">
        <f>VLOOKUP(B186,'MB2'!$A$13:$E$53,2,FALSE)</f>
        <v>ROMEU FRANCIOSI</v>
      </c>
      <c r="D186" s="138" t="str">
        <f>VLOOKUP(B186,'MB2'!$A$13:$E$53,4,FALSE)</f>
        <v>LUIS EDUARDO MAGALHÃES</v>
      </c>
      <c r="E186" s="137">
        <v>0.17008101851851853</v>
      </c>
    </row>
    <row r="187" spans="1:5" ht="20.100000000000001" customHeight="1">
      <c r="A187" s="62" t="s">
        <v>101</v>
      </c>
      <c r="B187" s="62">
        <v>440</v>
      </c>
      <c r="C187" s="139" t="str">
        <f>VLOOKUP(B187,'MB2'!$A$13:$E$53,2,FALSE)</f>
        <v>ANTONIO CARLOS LAGO</v>
      </c>
      <c r="D187" s="138" t="str">
        <f>VLOOKUP(B187,'MB2'!$A$13:$E$53,4,FALSE)</f>
        <v>SEABRA</v>
      </c>
      <c r="E187" s="137">
        <v>0.17034722222222221</v>
      </c>
    </row>
    <row r="188" spans="1:5" ht="20.100000000000001" customHeight="1">
      <c r="A188" s="62" t="s">
        <v>102</v>
      </c>
      <c r="B188" s="62">
        <v>445</v>
      </c>
      <c r="C188" s="139" t="str">
        <f>VLOOKUP(B188,'MB2'!$A$13:$E$53,2,FALSE)</f>
        <v>FÁBIO ROBERTO RIBEIRO E SILVA</v>
      </c>
      <c r="D188" s="138" t="str">
        <f>VLOOKUP(B188,'MB2'!$A$13:$E$53,4,FALSE)</f>
        <v>LAURO DE FREITAS</v>
      </c>
      <c r="E188" s="137">
        <v>0.17554398148148151</v>
      </c>
    </row>
    <row r="189" spans="1:5" ht="20.100000000000001" customHeight="1">
      <c r="A189" s="62" t="s">
        <v>145</v>
      </c>
      <c r="B189" s="62">
        <v>443</v>
      </c>
      <c r="C189" s="139" t="str">
        <f>VLOOKUP(B189,'MB2'!$A$13:$E$53,2,FALSE)</f>
        <v>EDSON SALES DE ARAUJO</v>
      </c>
      <c r="D189" s="138" t="str">
        <f>VLOOKUP(B189,'MB2'!$A$13:$E$53,4,FALSE)</f>
        <v xml:space="preserve">VITÓRIA DA CONQUISTA </v>
      </c>
      <c r="E189" s="137">
        <v>0.17717592592592593</v>
      </c>
    </row>
    <row r="190" spans="1:5" ht="20.100000000000001" customHeight="1">
      <c r="A190" s="62" t="s">
        <v>146</v>
      </c>
      <c r="B190" s="62">
        <v>441</v>
      </c>
      <c r="C190" s="139" t="str">
        <f>VLOOKUP(B190,'MB2'!$A$13:$E$53,2,FALSE)</f>
        <v>DULCÉLIO WILDSON SOUZA DE SANTANA</v>
      </c>
      <c r="D190" s="138" t="str">
        <f>VLOOKUP(B190,'MB2'!$A$13:$E$53,4,FALSE)</f>
        <v>TANQUE NOVO</v>
      </c>
      <c r="E190" s="137">
        <v>0.18351851851851853</v>
      </c>
    </row>
    <row r="191" spans="1:5" ht="20.100000000000001" customHeight="1">
      <c r="A191" s="62" t="s">
        <v>147</v>
      </c>
      <c r="B191" s="62">
        <v>457</v>
      </c>
      <c r="C191" s="139" t="str">
        <f>VLOOKUP(B191,'MB2'!$A$13:$E$53,2,FALSE)</f>
        <v>ROMILDO A SANTOS</v>
      </c>
      <c r="D191" s="138" t="str">
        <f>VLOOKUP(B191,'MB2'!$A$13:$E$53,4,FALSE)</f>
        <v>IRAQUARA</v>
      </c>
      <c r="E191" s="137">
        <v>0.19081018518518519</v>
      </c>
    </row>
    <row r="192" spans="1:5" ht="20.100000000000001" customHeight="1">
      <c r="A192" s="62" t="s">
        <v>148</v>
      </c>
      <c r="B192" s="62">
        <v>447</v>
      </c>
      <c r="C192" s="139" t="str">
        <f>VLOOKUP(B192,'MB2'!$A$13:$E$53,2,FALSE)</f>
        <v xml:space="preserve">JOSENILO CLAYTON CARVALHO </v>
      </c>
      <c r="D192" s="138" t="str">
        <f>VLOOKUP(B192,'MB2'!$A$13:$E$53,4,FALSE)</f>
        <v>LUIS EDUARDO MAGALHÃES</v>
      </c>
      <c r="E192" s="137">
        <v>0.1995949074074074</v>
      </c>
    </row>
    <row r="193" spans="1:5" ht="20.100000000000001" customHeight="1">
      <c r="A193" s="62" t="s">
        <v>149</v>
      </c>
      <c r="B193" s="62">
        <v>448</v>
      </c>
      <c r="C193" s="139" t="str">
        <f>VLOOKUP(B193,'MB2'!$A$13:$E$53,2,FALSE)</f>
        <v>MAZURKIEWICZ ASSUNÇÃO DIAS</v>
      </c>
      <c r="D193" s="138" t="str">
        <f>VLOOKUP(B193,'MB2'!$A$13:$E$53,4,FALSE)</f>
        <v>FEIRA DE SANTANA</v>
      </c>
      <c r="E193" s="137">
        <v>0.24607638888888891</v>
      </c>
    </row>
    <row r="194" spans="1:5" ht="20.100000000000001" customHeight="1">
      <c r="A194" s="62" t="s">
        <v>150</v>
      </c>
      <c r="B194" s="62">
        <v>442</v>
      </c>
      <c r="C194" s="139" t="str">
        <f>VLOOKUP(B194,'MB2'!$A$13:$E$53,2,FALSE)</f>
        <v>EDNEY CUPERTINO DOS SANTOS</v>
      </c>
      <c r="D194" s="138" t="str">
        <f>VLOOKUP(B194,'MB2'!$A$13:$E$53,4,FALSE)</f>
        <v>BONINAL</v>
      </c>
      <c r="E194" s="137">
        <v>0.27069444444444446</v>
      </c>
    </row>
    <row r="195" spans="1:5" ht="20.100000000000001" customHeight="1">
      <c r="A195" s="161" t="s">
        <v>378</v>
      </c>
      <c r="B195" s="161"/>
      <c r="C195" s="161"/>
      <c r="D195" s="161"/>
      <c r="E195" s="141"/>
    </row>
    <row r="196" spans="1:5" ht="20.100000000000001" customHeight="1">
      <c r="A196" s="62" t="s">
        <v>71</v>
      </c>
      <c r="B196" s="62">
        <v>475</v>
      </c>
      <c r="C196" s="59" t="str">
        <f>VLOOKUP(B196,'MC1'!$A$11:$E$39,2,FALSE)</f>
        <v>RINEU SANTAMARIA FILHO</v>
      </c>
      <c r="D196" s="95" t="str">
        <f>VLOOKUP(B196,'MC1'!$A$11:$E$39,4,FALSE)</f>
        <v>LAURO DE FREITAS</v>
      </c>
      <c r="E196" s="137">
        <v>0.16589120370370369</v>
      </c>
    </row>
    <row r="197" spans="1:5" ht="20.100000000000001" customHeight="1">
      <c r="A197" s="62" t="s">
        <v>72</v>
      </c>
      <c r="B197" s="62">
        <v>467</v>
      </c>
      <c r="C197" s="139" t="str">
        <f>VLOOKUP(B197,'MC1'!$A$11:$E$39,2,FALSE)</f>
        <v>ANTONIO CARLOS  CONCEIÇÃO DE JESUS - 12.17766.12</v>
      </c>
      <c r="D197" s="138" t="str">
        <f>VLOOKUP(B197,'MC1'!$A$11:$E$39,4,FALSE)</f>
        <v>FEIRA DE SANTANA</v>
      </c>
      <c r="E197" s="137">
        <v>0.16810185185185186</v>
      </c>
    </row>
    <row r="198" spans="1:5" ht="20.100000000000001" customHeight="1">
      <c r="A198" s="62" t="s">
        <v>73</v>
      </c>
      <c r="B198" s="62">
        <v>476</v>
      </c>
      <c r="C198" s="139" t="str">
        <f>VLOOKUP(B198,'MC1'!$A$11:$E$39,2,FALSE)</f>
        <v>JOSÉ ARNALDO RODRIGUES DE SOUZA - 12.28307.16</v>
      </c>
      <c r="D198" s="138" t="str">
        <f>VLOOKUP(B198,'MC1'!$A$11:$E$39,4,FALSE)</f>
        <v>INHAMBUPE</v>
      </c>
      <c r="E198" s="137">
        <v>0.16921296296296295</v>
      </c>
    </row>
    <row r="199" spans="1:5" ht="20.100000000000001" customHeight="1">
      <c r="A199" s="62" t="s">
        <v>74</v>
      </c>
      <c r="B199" s="62">
        <v>494</v>
      </c>
      <c r="C199" s="139" t="str">
        <f>VLOOKUP(B199,'MC1'!$A$11:$E$39,2,FALSE)</f>
        <v>DANIEL SOARES NETO</v>
      </c>
      <c r="D199" s="138" t="str">
        <f>VLOOKUP(B199,'MC1'!$A$11:$E$39,4,FALSE)</f>
        <v xml:space="preserve">VITÓRIA DA CONQUISTA </v>
      </c>
      <c r="E199" s="137">
        <v>0.18369212962962964</v>
      </c>
    </row>
    <row r="200" spans="1:5" ht="20.100000000000001" customHeight="1">
      <c r="A200" s="62" t="s">
        <v>75</v>
      </c>
      <c r="B200" s="62">
        <v>471</v>
      </c>
      <c r="C200" s="139" t="str">
        <f>VLOOKUP(B200,'MC1'!$A$11:$E$39,2,FALSE)</f>
        <v>JORDAN BERGTON ANDRADE</v>
      </c>
      <c r="D200" s="138" t="str">
        <f>VLOOKUP(B200,'MC1'!$A$11:$E$39,4,FALSE)</f>
        <v xml:space="preserve">VITÓRIA DA CONQUISTA </v>
      </c>
      <c r="E200" s="137">
        <v>0.20018518518518516</v>
      </c>
    </row>
    <row r="201" spans="1:5" ht="20.100000000000001" customHeight="1">
      <c r="A201" s="62" t="s">
        <v>76</v>
      </c>
      <c r="B201" s="62">
        <v>469</v>
      </c>
      <c r="C201" s="139" t="str">
        <f>VLOOKUP(B201,'MC1'!$A$11:$E$39,2,FALSE)</f>
        <v>EUGILIO BATISTA NEVES</v>
      </c>
      <c r="D201" s="138" t="str">
        <f>VLOOKUP(B201,'MC1'!$A$11:$E$39,4,FALSE)</f>
        <v>TANQUE NOVO</v>
      </c>
      <c r="E201" s="137">
        <v>0.21111111111111111</v>
      </c>
    </row>
    <row r="202" spans="1:5" ht="20.100000000000001" customHeight="1">
      <c r="A202" s="62" t="s">
        <v>77</v>
      </c>
      <c r="B202" s="62">
        <v>472</v>
      </c>
      <c r="C202" s="139" t="str">
        <f>VLOOKUP(B202,'MC1'!$A$11:$E$39,2,FALSE)</f>
        <v>LINDOLFO DOS ANJOS PESSOA NETO</v>
      </c>
      <c r="D202" s="138" t="str">
        <f>VLOOKUP(B202,'MC1'!$A$11:$E$39,4,FALSE)</f>
        <v>SALVADOR</v>
      </c>
      <c r="E202" s="137">
        <v>0.2119212962962963</v>
      </c>
    </row>
    <row r="203" spans="1:5" ht="20.100000000000001" customHeight="1">
      <c r="A203" s="62" t="s">
        <v>78</v>
      </c>
      <c r="B203" s="62">
        <v>468</v>
      </c>
      <c r="C203" s="139" t="str">
        <f>VLOOKUP(B203,'MC1'!$A$11:$E$39,2,FALSE)</f>
        <v>ANTONIO CAVALCANTE DE PAULA NETO - 12.30634.17</v>
      </c>
      <c r="D203" s="138" t="str">
        <f>VLOOKUP(B203,'MC1'!$A$11:$E$39,4,FALSE)</f>
        <v>LAURO DE FREITAS</v>
      </c>
      <c r="E203" s="137">
        <v>0.2134027777777778</v>
      </c>
    </row>
    <row r="204" spans="1:5" ht="20.100000000000001" customHeight="1">
      <c r="A204" s="62" t="s">
        <v>79</v>
      </c>
      <c r="B204" s="62">
        <v>473</v>
      </c>
      <c r="C204" s="139" t="str">
        <f>VLOOKUP(B204,'MC1'!$A$11:$E$39,2,FALSE)</f>
        <v>MAURICIO MOURA ACIOLI - 12.35559.18</v>
      </c>
      <c r="D204" s="138" t="str">
        <f>VLOOKUP(B204,'MC1'!$A$11:$E$39,4,FALSE)</f>
        <v>FEIRA DE SANTANA</v>
      </c>
      <c r="E204" s="137">
        <v>0.21406250000000002</v>
      </c>
    </row>
    <row r="205" spans="1:5" ht="20.100000000000001" customHeight="1">
      <c r="A205" s="62" t="s">
        <v>80</v>
      </c>
      <c r="B205" s="62">
        <v>492</v>
      </c>
      <c r="C205" s="139" t="str">
        <f>VLOOKUP(B205,'MC1'!$A$11:$E$39,2,FALSE)</f>
        <v>CARLOS ROBERTO SOUSA PEREIRA</v>
      </c>
      <c r="D205" s="138" t="str">
        <f>VLOOKUP(B205,'MC1'!$A$11:$E$39,4,FALSE)</f>
        <v>FEIRA DE SANTANA</v>
      </c>
      <c r="E205" s="137">
        <v>0.22615740740740742</v>
      </c>
    </row>
    <row r="206" spans="1:5" ht="20.100000000000001" customHeight="1">
      <c r="A206" s="62" t="s">
        <v>87</v>
      </c>
      <c r="B206" s="62">
        <v>466</v>
      </c>
      <c r="C206" s="139" t="str">
        <f>VLOOKUP(B206,'MC1'!$A$11:$E$39,2,FALSE)</f>
        <v>ADILSON DA SILVA SANTOS</v>
      </c>
      <c r="D206" s="138" t="str">
        <f>VLOOKUP(B206,'MC1'!$A$11:$E$39,4,FALSE)</f>
        <v>SALVADOR</v>
      </c>
      <c r="E206" s="137">
        <v>0.25342592592592594</v>
      </c>
    </row>
    <row r="207" spans="1:5" ht="20.100000000000001" customHeight="1">
      <c r="A207" s="161" t="s">
        <v>379</v>
      </c>
      <c r="B207" s="161"/>
      <c r="C207" s="161"/>
      <c r="D207" s="161"/>
      <c r="E207" s="141"/>
    </row>
    <row r="208" spans="1:5" ht="20.100000000000001" customHeight="1">
      <c r="A208" s="62" t="s">
        <v>71</v>
      </c>
      <c r="B208" s="62">
        <v>481</v>
      </c>
      <c r="C208" s="59" t="str">
        <f>VLOOKUP(B208,'MC2'!$A$13:$E$127,2,FALSE)</f>
        <v>DORIVALDO CORREIA DE ABREU - 12.3772.05</v>
      </c>
      <c r="D208" s="95" t="str">
        <f>VLOOKUP(B208,'MC2'!$A$13:$E$127,4,FALSE)</f>
        <v xml:space="preserve">VITÓRIA DA CONQUISTA </v>
      </c>
      <c r="E208" s="137">
        <v>0.16436342592592593</v>
      </c>
    </row>
    <row r="209" spans="1:5" ht="20.100000000000001" customHeight="1">
      <c r="A209" s="62" t="s">
        <v>72</v>
      </c>
      <c r="B209" s="62">
        <v>482</v>
      </c>
      <c r="C209" s="94" t="str">
        <f>VLOOKUP(B209,'MC2'!$A$13:$E$127,2,FALSE)</f>
        <v>RAIMUNDO LEUDO DE PONTES - 12.630.11</v>
      </c>
      <c r="D209" s="95" t="str">
        <f>VLOOKUP(B209,'MC2'!$A$13:$E$127,4,FALSE)</f>
        <v>FEIRA DE SANTANA</v>
      </c>
      <c r="E209" s="137">
        <v>0.18729166666666666</v>
      </c>
    </row>
    <row r="210" spans="1:5" ht="20.100000000000001" customHeight="1">
      <c r="A210" s="62" t="s">
        <v>73</v>
      </c>
      <c r="B210" s="62">
        <v>484</v>
      </c>
      <c r="C210" s="94" t="str">
        <f>VLOOKUP(B210,'MC2'!$A$13:$E$127,2,FALSE)</f>
        <v>VALMIRO DA PAIXÃO FERREIRA - 12.3120.05</v>
      </c>
      <c r="D210" s="95" t="str">
        <f>VLOOKUP(B210,'MC2'!$A$13:$E$127,4,FALSE)</f>
        <v>FEIRA DE SANTANA</v>
      </c>
      <c r="E210" s="137">
        <v>0.19216435185185185</v>
      </c>
    </row>
    <row r="211" spans="1:5" ht="20.100000000000001" customHeight="1">
      <c r="A211" s="62" t="s">
        <v>74</v>
      </c>
      <c r="B211" s="62">
        <v>483</v>
      </c>
      <c r="C211" s="94" t="str">
        <f>VLOOKUP(B211,'MC2'!$A$13:$E$127,2,FALSE)</f>
        <v>RIBAMAR ALGUSTO DA SILVA - 12.30129.16</v>
      </c>
      <c r="D211" s="95" t="str">
        <f>VLOOKUP(B211,'MC2'!$A$13:$E$127,4,FALSE)</f>
        <v>CAMAÇARI</v>
      </c>
      <c r="E211" s="137">
        <v>0.20314814814814816</v>
      </c>
    </row>
    <row r="212" spans="1:5" ht="20.100000000000001" customHeight="1">
      <c r="A212" s="161" t="s">
        <v>380</v>
      </c>
      <c r="B212" s="161"/>
      <c r="C212" s="161"/>
      <c r="D212" s="161"/>
      <c r="E212" s="141"/>
    </row>
    <row r="213" spans="1:5" ht="20.100000000000001" customHeight="1">
      <c r="A213" s="62" t="s">
        <v>71</v>
      </c>
      <c r="B213" s="62">
        <v>244</v>
      </c>
      <c r="C213" s="63" t="str">
        <f>VLOOKUP(B213,'MASTER FEM'!$A$11:$E$259,2,FALSE)</f>
        <v>MARIA TERESA FALCÃO DALTRO DIAS - 12.31530.17</v>
      </c>
      <c r="D213" s="61" t="str">
        <f>VLOOKUP(B213,'MASTER FEM'!$A$11:$E$259,4,FALSE)</f>
        <v>SALVADOR</v>
      </c>
      <c r="E213" s="140">
        <v>0.1864699074074074</v>
      </c>
    </row>
    <row r="214" spans="1:5" ht="20.100000000000001" customHeight="1">
      <c r="A214" s="62" t="s">
        <v>72</v>
      </c>
      <c r="B214" s="62">
        <v>489</v>
      </c>
      <c r="C214" s="63" t="str">
        <f>VLOOKUP(B214,'MASTER FEM'!$A$11:$E$259,2,FALSE)</f>
        <v>ARTÊNIA RIBEIRO DA MOTA - 12.31561.17</v>
      </c>
      <c r="D214" s="61" t="str">
        <f>VLOOKUP(B214,'MASTER FEM'!$A$11:$E$259,4,FALSE)</f>
        <v>IRECÊ</v>
      </c>
      <c r="E214" s="140">
        <v>0.18974537037037034</v>
      </c>
    </row>
    <row r="215" spans="1:5" ht="19.5" customHeight="1">
      <c r="A215" s="2"/>
      <c r="B215" s="2"/>
      <c r="C215" s="2"/>
      <c r="D215" s="2"/>
      <c r="E215" s="2"/>
    </row>
    <row r="216" spans="1:5" ht="19.5" customHeight="1">
      <c r="A216" s="2"/>
      <c r="B216" s="2"/>
      <c r="C216" s="2"/>
      <c r="D216" s="2"/>
      <c r="E216" s="2"/>
    </row>
    <row r="217" spans="1:5" ht="19.5" customHeight="1">
      <c r="A217" s="2"/>
      <c r="B217" s="2"/>
      <c r="C217" s="2"/>
      <c r="D217" s="2"/>
      <c r="E217" s="2"/>
    </row>
    <row r="218" spans="1:5" ht="19.5" customHeight="1">
      <c r="A218" s="2"/>
      <c r="B218" s="2"/>
      <c r="C218" s="2"/>
      <c r="D218" s="2"/>
      <c r="E218" s="2"/>
    </row>
    <row r="219" spans="1:5" ht="19.5" customHeight="1">
      <c r="A219" s="2"/>
      <c r="B219" s="2"/>
      <c r="C219" s="2"/>
      <c r="D219" s="2"/>
      <c r="E219" s="2"/>
    </row>
    <row r="220" spans="1:5" ht="19.5" customHeight="1">
      <c r="A220" s="2"/>
      <c r="B220" s="2"/>
      <c r="C220" s="2"/>
      <c r="D220" s="2"/>
      <c r="E220" s="2"/>
    </row>
    <row r="221" spans="1:5" ht="19.5" customHeight="1">
      <c r="A221" s="2"/>
      <c r="B221" s="2"/>
      <c r="C221" s="2"/>
      <c r="D221" s="2"/>
      <c r="E221" s="2"/>
    </row>
    <row r="222" spans="1:5" ht="19.5" customHeight="1">
      <c r="A222" s="2"/>
      <c r="B222" s="2"/>
      <c r="C222" s="2"/>
      <c r="D222" s="2"/>
      <c r="E222" s="2"/>
    </row>
    <row r="223" spans="1:5" ht="19.5" customHeight="1">
      <c r="A223" s="2"/>
      <c r="B223" s="2"/>
      <c r="C223" s="2"/>
      <c r="D223" s="2"/>
      <c r="E223" s="2"/>
    </row>
    <row r="224" spans="1:5" ht="19.5" customHeight="1">
      <c r="A224" s="2"/>
      <c r="B224" s="2"/>
      <c r="C224" s="2"/>
      <c r="D224" s="2"/>
      <c r="E224" s="2"/>
    </row>
    <row r="225" spans="1:5" ht="19.5" customHeight="1">
      <c r="A225" s="2"/>
      <c r="B225" s="2"/>
      <c r="C225" s="2"/>
      <c r="D225" s="2"/>
      <c r="E225" s="2"/>
    </row>
    <row r="226" spans="1:5" ht="19.5" customHeight="1">
      <c r="A226" s="2"/>
      <c r="B226" s="2"/>
      <c r="C226" s="2"/>
      <c r="D226" s="2"/>
      <c r="E226" s="2"/>
    </row>
    <row r="227" spans="1:5" ht="19.5" customHeight="1">
      <c r="A227" s="2"/>
      <c r="B227" s="2"/>
      <c r="C227" s="2"/>
      <c r="D227" s="2"/>
      <c r="E227" s="2"/>
    </row>
    <row r="228" spans="1:5" ht="19.5" customHeight="1">
      <c r="A228" s="2"/>
      <c r="B228" s="2"/>
      <c r="C228" s="2"/>
      <c r="D228" s="2"/>
      <c r="E228" s="2"/>
    </row>
    <row r="229" spans="1:5" ht="19.5" customHeight="1">
      <c r="A229" s="2"/>
      <c r="B229" s="2"/>
      <c r="C229" s="2"/>
      <c r="D229" s="2"/>
      <c r="E229" s="2"/>
    </row>
    <row r="230" spans="1:5" ht="19.5" customHeight="1">
      <c r="A230" s="2"/>
      <c r="B230" s="2"/>
      <c r="C230" s="2"/>
      <c r="D230" s="2"/>
      <c r="E230" s="2"/>
    </row>
    <row r="231" spans="1:5" ht="19.5" customHeight="1">
      <c r="A231" s="2"/>
      <c r="B231" s="2"/>
      <c r="C231" s="2"/>
      <c r="D231" s="2"/>
      <c r="E231" s="2"/>
    </row>
    <row r="232" spans="1:5" ht="19.5" customHeight="1">
      <c r="A232" s="2"/>
      <c r="B232" s="2"/>
      <c r="C232" s="2"/>
      <c r="D232" s="2"/>
      <c r="E232" s="2"/>
    </row>
    <row r="233" spans="1:5" ht="19.5" customHeight="1">
      <c r="A233" s="2"/>
      <c r="B233" s="2"/>
      <c r="C233" s="2"/>
      <c r="D233" s="2"/>
      <c r="E233" s="2"/>
    </row>
    <row r="234" spans="1:5" ht="19.5" customHeight="1">
      <c r="A234" s="2"/>
      <c r="B234" s="2"/>
      <c r="C234" s="2"/>
      <c r="D234" s="2"/>
      <c r="E234" s="2"/>
    </row>
    <row r="235" spans="1:5" ht="19.5" customHeight="1">
      <c r="A235" s="2"/>
      <c r="B235" s="2"/>
      <c r="C235" s="2"/>
      <c r="D235" s="2"/>
      <c r="E235" s="2"/>
    </row>
    <row r="236" spans="1:5" ht="19.5" customHeight="1">
      <c r="A236" s="2"/>
      <c r="B236" s="2"/>
      <c r="C236" s="2"/>
      <c r="D236" s="2"/>
      <c r="E236" s="2"/>
    </row>
    <row r="237" spans="1:5" ht="19.5" customHeight="1">
      <c r="A237" s="2"/>
      <c r="B237" s="2"/>
      <c r="C237" s="2"/>
      <c r="D237" s="2"/>
      <c r="E237" s="2"/>
    </row>
    <row r="238" spans="1:5" ht="19.5" customHeight="1">
      <c r="A238" s="2"/>
      <c r="B238" s="2"/>
      <c r="C238" s="2"/>
      <c r="D238" s="2"/>
      <c r="E238" s="2"/>
    </row>
    <row r="239" spans="1:5" ht="19.5" customHeight="1">
      <c r="A239" s="2"/>
      <c r="B239" s="2"/>
      <c r="C239" s="2"/>
      <c r="D239" s="2"/>
      <c r="E239" s="2"/>
    </row>
    <row r="240" spans="1:5" ht="19.5" customHeight="1">
      <c r="A240" s="2"/>
      <c r="B240" s="2"/>
      <c r="C240" s="2"/>
      <c r="D240" s="2"/>
      <c r="E240" s="2"/>
    </row>
    <row r="241" spans="1:5" ht="19.5" customHeight="1">
      <c r="A241" s="2"/>
      <c r="B241" s="2"/>
      <c r="C241" s="2"/>
      <c r="D241" s="2"/>
      <c r="E241" s="2"/>
    </row>
    <row r="242" spans="1:5" ht="19.5" customHeight="1">
      <c r="A242" s="2"/>
      <c r="B242" s="2"/>
      <c r="C242" s="2"/>
      <c r="D242" s="2"/>
      <c r="E242" s="2"/>
    </row>
    <row r="243" spans="1:5" ht="19.5" customHeight="1">
      <c r="A243" s="2"/>
      <c r="B243" s="2"/>
      <c r="C243" s="2"/>
      <c r="D243" s="2"/>
      <c r="E243" s="2"/>
    </row>
    <row r="244" spans="1:5" ht="19.5" customHeight="1">
      <c r="A244" s="2"/>
      <c r="B244" s="2"/>
      <c r="C244" s="2"/>
      <c r="D244" s="2"/>
      <c r="E244" s="2"/>
    </row>
    <row r="245" spans="1:5" ht="19.5" customHeight="1">
      <c r="A245" s="2"/>
      <c r="B245" s="2"/>
      <c r="C245" s="2"/>
      <c r="D245" s="2"/>
      <c r="E245" s="2"/>
    </row>
    <row r="246" spans="1:5" ht="19.5" customHeight="1">
      <c r="A246" s="2"/>
      <c r="B246" s="2"/>
      <c r="C246" s="2"/>
      <c r="D246" s="2"/>
      <c r="E246" s="2"/>
    </row>
    <row r="247" spans="1:5" ht="19.5" customHeight="1">
      <c r="A247" s="2"/>
      <c r="B247" s="2"/>
      <c r="C247" s="2"/>
      <c r="D247" s="2"/>
      <c r="E247" s="2"/>
    </row>
    <row r="248" spans="1:5" ht="19.5" customHeight="1">
      <c r="A248" s="2"/>
      <c r="B248" s="2"/>
      <c r="C248" s="2"/>
      <c r="D248" s="2"/>
      <c r="E248" s="2"/>
    </row>
    <row r="249" spans="1:5" ht="19.5" customHeight="1">
      <c r="A249" s="2"/>
      <c r="B249" s="2"/>
      <c r="C249" s="2"/>
      <c r="D249" s="2"/>
      <c r="E249" s="2"/>
    </row>
    <row r="250" spans="1:5" ht="19.5" customHeight="1">
      <c r="A250" s="2"/>
      <c r="B250" s="2"/>
      <c r="C250" s="2"/>
      <c r="D250" s="2"/>
      <c r="E250" s="2"/>
    </row>
    <row r="251" spans="1:5" ht="19.5" customHeight="1">
      <c r="A251" s="2"/>
      <c r="B251" s="2"/>
      <c r="C251" s="2"/>
      <c r="D251" s="2"/>
      <c r="E251" s="2"/>
    </row>
    <row r="252" spans="1:5" ht="19.5" customHeight="1">
      <c r="A252" s="2"/>
      <c r="B252" s="2"/>
      <c r="C252" s="2"/>
      <c r="D252" s="2"/>
      <c r="E252" s="2"/>
    </row>
    <row r="253" spans="1:5" ht="19.5" customHeight="1">
      <c r="A253" s="2"/>
      <c r="B253" s="2"/>
      <c r="C253" s="2"/>
      <c r="D253" s="2"/>
      <c r="E253" s="2"/>
    </row>
    <row r="254" spans="1:5" ht="19.5" customHeight="1">
      <c r="A254" s="2"/>
      <c r="B254" s="2"/>
      <c r="C254" s="2"/>
      <c r="D254" s="2"/>
      <c r="E254" s="2"/>
    </row>
    <row r="255" spans="1:5" ht="19.5" customHeight="1">
      <c r="A255" s="2"/>
      <c r="B255" s="2"/>
      <c r="C255" s="2"/>
      <c r="D255" s="2"/>
      <c r="E255" s="2"/>
    </row>
    <row r="256" spans="1:5" ht="19.5" customHeight="1">
      <c r="A256" s="2"/>
      <c r="B256" s="2"/>
      <c r="C256" s="2"/>
      <c r="D256" s="2"/>
      <c r="E256" s="2"/>
    </row>
    <row r="257" spans="1:5" ht="19.5" customHeight="1">
      <c r="A257" s="2"/>
      <c r="B257" s="2"/>
      <c r="C257" s="2"/>
      <c r="D257" s="2"/>
      <c r="E257" s="2"/>
    </row>
    <row r="258" spans="1:5" ht="19.5" customHeight="1">
      <c r="A258" s="2"/>
      <c r="B258" s="2"/>
      <c r="C258" s="2"/>
      <c r="D258" s="2"/>
      <c r="E258" s="2"/>
    </row>
    <row r="259" spans="1:5" ht="19.5" customHeight="1">
      <c r="A259" s="2"/>
      <c r="B259" s="2"/>
      <c r="C259" s="2"/>
      <c r="D259" s="2"/>
      <c r="E259" s="2"/>
    </row>
    <row r="260" spans="1:5" ht="19.5" customHeight="1">
      <c r="A260" s="2"/>
      <c r="B260" s="2"/>
      <c r="C260" s="2"/>
      <c r="D260" s="2"/>
      <c r="E260" s="2"/>
    </row>
    <row r="261" spans="1:5" ht="19.5" customHeight="1">
      <c r="A261" s="2"/>
      <c r="B261" s="2"/>
      <c r="C261" s="2"/>
      <c r="D261" s="2"/>
      <c r="E261" s="2"/>
    </row>
    <row r="262" spans="1:5" ht="19.5" customHeight="1">
      <c r="A262" s="2"/>
      <c r="B262" s="2"/>
      <c r="C262" s="2"/>
      <c r="D262" s="2"/>
      <c r="E262" s="2"/>
    </row>
    <row r="263" spans="1:5" ht="19.5" customHeight="1">
      <c r="A263" s="2"/>
      <c r="B263" s="2"/>
      <c r="C263" s="2"/>
      <c r="D263" s="2"/>
      <c r="E263" s="2"/>
    </row>
    <row r="264" spans="1:5" ht="19.5" customHeight="1">
      <c r="A264" s="2"/>
      <c r="B264" s="2"/>
      <c r="C264" s="2"/>
      <c r="D264" s="2"/>
      <c r="E264" s="2"/>
    </row>
    <row r="265" spans="1:5" ht="19.5" customHeight="1">
      <c r="A265" s="2"/>
      <c r="B265" s="2"/>
      <c r="C265" s="2"/>
      <c r="D265" s="2"/>
      <c r="E265" s="2"/>
    </row>
    <row r="266" spans="1:5" ht="19.5" customHeight="1">
      <c r="A266" s="2"/>
      <c r="B266" s="2"/>
      <c r="C266" s="2"/>
      <c r="D266" s="2"/>
      <c r="E266" s="2"/>
    </row>
    <row r="267" spans="1:5" ht="19.5" customHeight="1">
      <c r="A267" s="2"/>
      <c r="B267" s="2"/>
      <c r="C267" s="2"/>
      <c r="D267" s="2"/>
      <c r="E267" s="2"/>
    </row>
    <row r="268" spans="1:5" ht="19.5" customHeight="1">
      <c r="A268" s="2"/>
      <c r="B268" s="2"/>
      <c r="C268" s="2"/>
      <c r="D268" s="2"/>
      <c r="E268" s="2"/>
    </row>
    <row r="269" spans="1:5" ht="19.5" customHeight="1">
      <c r="A269" s="2"/>
      <c r="B269" s="2"/>
      <c r="C269" s="2"/>
      <c r="D269" s="2"/>
      <c r="E269" s="2"/>
    </row>
    <row r="270" spans="1:5" ht="19.5" customHeight="1">
      <c r="A270" s="2"/>
      <c r="B270" s="2"/>
      <c r="C270" s="2"/>
      <c r="D270" s="2"/>
      <c r="E270" s="2"/>
    </row>
    <row r="271" spans="1:5" ht="19.5" customHeight="1">
      <c r="A271" s="2"/>
      <c r="B271" s="2"/>
      <c r="C271" s="2"/>
      <c r="D271" s="2"/>
      <c r="E271" s="2"/>
    </row>
    <row r="272" spans="1:5" ht="19.5" customHeight="1">
      <c r="A272" s="2"/>
      <c r="B272" s="2"/>
      <c r="C272" s="2"/>
      <c r="D272" s="2"/>
      <c r="E272" s="2"/>
    </row>
    <row r="273" spans="1:5" ht="19.5" customHeight="1">
      <c r="A273" s="2"/>
      <c r="B273" s="2"/>
      <c r="C273" s="2"/>
      <c r="D273" s="2"/>
      <c r="E273" s="2"/>
    </row>
    <row r="274" spans="1:5" ht="19.5" customHeight="1">
      <c r="A274" s="2"/>
      <c r="B274" s="2"/>
      <c r="C274" s="2"/>
      <c r="D274" s="2"/>
      <c r="E274" s="2"/>
    </row>
    <row r="275" spans="1:5" ht="19.5" customHeight="1">
      <c r="A275" s="2"/>
      <c r="B275" s="2"/>
      <c r="C275" s="2"/>
      <c r="D275" s="2"/>
      <c r="E275" s="2"/>
    </row>
    <row r="276" spans="1:5" ht="19.5" customHeight="1">
      <c r="A276" s="2"/>
      <c r="B276" s="2"/>
      <c r="C276" s="2"/>
      <c r="D276" s="2"/>
      <c r="E276" s="2"/>
    </row>
    <row r="277" spans="1:5" ht="19.5" customHeight="1">
      <c r="A277" s="2"/>
      <c r="B277" s="2"/>
      <c r="C277" s="2"/>
      <c r="D277" s="2"/>
      <c r="E277" s="2"/>
    </row>
    <row r="278" spans="1:5" ht="19.5" customHeight="1">
      <c r="A278" s="2"/>
      <c r="B278" s="2"/>
      <c r="C278" s="2"/>
      <c r="D278" s="2"/>
      <c r="E278" s="2"/>
    </row>
    <row r="279" spans="1:5" ht="19.5" customHeight="1">
      <c r="A279" s="2"/>
      <c r="B279" s="2"/>
      <c r="C279" s="2"/>
      <c r="D279" s="2"/>
      <c r="E279" s="2"/>
    </row>
    <row r="280" spans="1:5" ht="19.5" customHeight="1">
      <c r="A280" s="2"/>
      <c r="B280" s="2"/>
      <c r="C280" s="2"/>
      <c r="D280" s="2"/>
      <c r="E280" s="2"/>
    </row>
    <row r="281" spans="1:5" ht="19.5" customHeight="1">
      <c r="A281" s="2"/>
      <c r="B281" s="2"/>
      <c r="C281" s="2"/>
      <c r="D281" s="2"/>
      <c r="E281" s="2"/>
    </row>
    <row r="282" spans="1:5" ht="19.5" customHeight="1">
      <c r="A282" s="2"/>
      <c r="B282" s="2"/>
      <c r="C282" s="2"/>
      <c r="D282" s="2"/>
      <c r="E282" s="2"/>
    </row>
    <row r="283" spans="1:5" ht="19.5" customHeight="1">
      <c r="A283" s="2"/>
      <c r="B283" s="2"/>
      <c r="C283" s="2"/>
      <c r="D283" s="2"/>
      <c r="E283" s="2"/>
    </row>
    <row r="284" spans="1:5" ht="19.5" customHeight="1">
      <c r="A284" s="2"/>
      <c r="B284" s="2"/>
      <c r="C284" s="2"/>
      <c r="D284" s="2"/>
      <c r="E284" s="2"/>
    </row>
    <row r="285" spans="1:5" ht="19.5" customHeight="1">
      <c r="A285" s="2"/>
      <c r="B285" s="2"/>
      <c r="C285" s="2"/>
      <c r="D285" s="2"/>
      <c r="E285" s="2"/>
    </row>
    <row r="286" spans="1:5" ht="19.5" customHeight="1">
      <c r="A286" s="2"/>
      <c r="B286" s="2"/>
      <c r="C286" s="2"/>
      <c r="D286" s="2"/>
      <c r="E286" s="2"/>
    </row>
    <row r="287" spans="1:5" ht="19.5" customHeight="1">
      <c r="A287" s="2"/>
      <c r="B287" s="2"/>
      <c r="C287" s="2"/>
      <c r="D287" s="2"/>
      <c r="E287" s="2"/>
    </row>
    <row r="288" spans="1:5" ht="19.5" customHeight="1">
      <c r="A288" s="2"/>
      <c r="B288" s="2"/>
      <c r="C288" s="2"/>
      <c r="D288" s="2"/>
      <c r="E288" s="2"/>
    </row>
    <row r="289" spans="1:5" ht="19.5" customHeight="1">
      <c r="A289" s="2"/>
      <c r="B289" s="2"/>
      <c r="C289" s="2"/>
      <c r="D289" s="2"/>
      <c r="E289" s="2"/>
    </row>
    <row r="290" spans="1:5" ht="19.5" customHeight="1">
      <c r="A290" s="2"/>
      <c r="B290" s="2"/>
      <c r="C290" s="2"/>
      <c r="D290" s="2"/>
      <c r="E290" s="2"/>
    </row>
    <row r="291" spans="1:5" ht="19.5" customHeight="1">
      <c r="A291" s="2"/>
      <c r="B291" s="2"/>
      <c r="C291" s="2"/>
      <c r="D291" s="2"/>
      <c r="E291" s="2"/>
    </row>
    <row r="292" spans="1:5" ht="19.5" customHeight="1">
      <c r="A292" s="2"/>
      <c r="B292" s="2"/>
      <c r="C292" s="2"/>
      <c r="D292" s="2"/>
      <c r="E292" s="2"/>
    </row>
    <row r="293" spans="1:5" ht="19.5" customHeight="1">
      <c r="A293" s="2"/>
      <c r="B293" s="2"/>
      <c r="C293" s="2"/>
      <c r="D293" s="2"/>
      <c r="E293" s="2"/>
    </row>
    <row r="294" spans="1:5" ht="19.5" customHeight="1">
      <c r="A294" s="2"/>
      <c r="B294" s="2"/>
      <c r="C294" s="2"/>
      <c r="D294" s="2"/>
      <c r="E294" s="2"/>
    </row>
    <row r="295" spans="1:5" ht="19.5" customHeight="1">
      <c r="A295" s="2"/>
      <c r="B295" s="2"/>
      <c r="C295" s="2"/>
      <c r="D295" s="2"/>
      <c r="E295" s="2"/>
    </row>
    <row r="296" spans="1:5" ht="19.5" customHeight="1">
      <c r="A296" s="2"/>
      <c r="B296" s="2"/>
      <c r="C296" s="2"/>
      <c r="D296" s="2"/>
      <c r="E296" s="2"/>
    </row>
    <row r="297" spans="1:5" ht="19.5" customHeight="1">
      <c r="A297" s="2"/>
      <c r="B297" s="2"/>
      <c r="C297" s="2"/>
      <c r="D297" s="2"/>
      <c r="E297" s="2"/>
    </row>
    <row r="298" spans="1:5" ht="19.5" customHeight="1">
      <c r="A298" s="2"/>
      <c r="B298" s="2"/>
      <c r="C298" s="2"/>
      <c r="D298" s="2"/>
      <c r="E298" s="2"/>
    </row>
    <row r="299" spans="1:5" ht="19.5" customHeight="1">
      <c r="A299" s="2"/>
      <c r="B299" s="2"/>
      <c r="C299" s="2"/>
      <c r="D299" s="2"/>
      <c r="E299" s="2"/>
    </row>
    <row r="300" spans="1:5" ht="19.5" customHeight="1">
      <c r="A300" s="2"/>
      <c r="B300" s="2"/>
      <c r="C300" s="2"/>
      <c r="D300" s="2"/>
      <c r="E300" s="2"/>
    </row>
    <row r="301" spans="1:5" ht="19.5" customHeight="1">
      <c r="A301" s="2"/>
      <c r="B301" s="2"/>
      <c r="C301" s="2"/>
      <c r="D301" s="2"/>
      <c r="E301" s="2"/>
    </row>
    <row r="302" spans="1:5" ht="19.5" customHeight="1">
      <c r="A302" s="2"/>
      <c r="B302" s="2"/>
      <c r="C302" s="2"/>
      <c r="D302" s="2"/>
      <c r="E302" s="2"/>
    </row>
    <row r="303" spans="1:5" ht="19.5" customHeight="1">
      <c r="A303" s="2"/>
      <c r="B303" s="2"/>
      <c r="C303" s="2"/>
      <c r="D303" s="2"/>
      <c r="E303" s="2"/>
    </row>
    <row r="304" spans="1:5" ht="19.5" customHeight="1">
      <c r="A304" s="2"/>
      <c r="B304" s="2"/>
      <c r="C304" s="2"/>
      <c r="D304" s="2"/>
      <c r="E304" s="2"/>
    </row>
    <row r="305" spans="1:5" ht="19.5" customHeight="1">
      <c r="A305" s="2"/>
      <c r="B305" s="2"/>
      <c r="C305" s="2"/>
      <c r="D305" s="2"/>
      <c r="E305" s="2"/>
    </row>
    <row r="306" spans="1:5" ht="19.5" customHeight="1">
      <c r="A306" s="2"/>
      <c r="B306" s="2"/>
      <c r="C306" s="2"/>
      <c r="D306" s="2"/>
      <c r="E306" s="2"/>
    </row>
    <row r="307" spans="1:5" ht="19.5" customHeight="1">
      <c r="A307" s="2"/>
      <c r="B307" s="2"/>
      <c r="C307" s="2"/>
      <c r="D307" s="2"/>
      <c r="E307" s="2"/>
    </row>
    <row r="308" spans="1:5" ht="19.5" customHeight="1">
      <c r="A308" s="2"/>
      <c r="B308" s="2"/>
      <c r="C308" s="2"/>
      <c r="D308" s="2"/>
      <c r="E308" s="2"/>
    </row>
    <row r="309" spans="1:5" ht="19.5" customHeight="1">
      <c r="A309" s="2"/>
      <c r="B309" s="2"/>
      <c r="C309" s="2"/>
      <c r="D309" s="2"/>
      <c r="E309" s="2"/>
    </row>
    <row r="310" spans="1:5" ht="19.5" customHeight="1">
      <c r="A310" s="2"/>
      <c r="B310" s="2"/>
      <c r="C310" s="2"/>
      <c r="D310" s="2"/>
      <c r="E310" s="2"/>
    </row>
    <row r="311" spans="1:5" ht="19.5" customHeight="1">
      <c r="A311" s="2"/>
      <c r="B311" s="2"/>
      <c r="C311" s="2"/>
      <c r="D311" s="2"/>
      <c r="E311" s="2"/>
    </row>
    <row r="312" spans="1:5" ht="19.5" customHeight="1">
      <c r="A312" s="2"/>
      <c r="B312" s="2"/>
      <c r="C312" s="2"/>
      <c r="D312" s="2"/>
      <c r="E312" s="2"/>
    </row>
    <row r="313" spans="1:5" ht="19.5" customHeight="1">
      <c r="A313" s="2"/>
      <c r="B313" s="2"/>
      <c r="C313" s="2"/>
      <c r="D313" s="2"/>
      <c r="E313" s="2"/>
    </row>
    <row r="314" spans="1:5" ht="19.5" customHeight="1">
      <c r="A314" s="2"/>
      <c r="B314" s="2"/>
      <c r="C314" s="2"/>
      <c r="D314" s="2"/>
      <c r="E314" s="2"/>
    </row>
    <row r="315" spans="1:5" ht="19.5" customHeight="1">
      <c r="A315" s="2"/>
      <c r="B315" s="2"/>
      <c r="C315" s="2"/>
      <c r="D315" s="2"/>
      <c r="E315" s="2"/>
    </row>
    <row r="316" spans="1:5" ht="19.5" customHeight="1">
      <c r="A316" s="2"/>
      <c r="B316" s="2"/>
      <c r="C316" s="2"/>
      <c r="D316" s="2"/>
      <c r="E316" s="2"/>
    </row>
    <row r="317" spans="1:5" ht="19.5" customHeight="1">
      <c r="A317" s="2"/>
      <c r="B317" s="2"/>
      <c r="C317" s="2"/>
      <c r="D317" s="2"/>
      <c r="E317" s="2"/>
    </row>
    <row r="318" spans="1:5" ht="19.5" customHeight="1">
      <c r="A318" s="2"/>
      <c r="B318" s="2"/>
      <c r="C318" s="2"/>
      <c r="D318" s="2"/>
      <c r="E318" s="2"/>
    </row>
    <row r="319" spans="1:5" ht="19.5" customHeight="1">
      <c r="A319" s="2"/>
      <c r="B319" s="2"/>
      <c r="C319" s="2"/>
      <c r="D319" s="2"/>
      <c r="E319" s="2"/>
    </row>
    <row r="320" spans="1:5" ht="19.5" customHeight="1">
      <c r="A320" s="2"/>
      <c r="B320" s="2"/>
      <c r="C320" s="2"/>
      <c r="D320" s="2"/>
      <c r="E320" s="2"/>
    </row>
    <row r="321" spans="1:5" ht="19.5" customHeight="1">
      <c r="A321" s="2"/>
      <c r="B321" s="2"/>
      <c r="C321" s="2"/>
      <c r="D321" s="2"/>
      <c r="E321" s="2"/>
    </row>
    <row r="322" spans="1:5" ht="19.5" customHeight="1">
      <c r="A322" s="2"/>
      <c r="B322" s="2"/>
      <c r="C322" s="2"/>
      <c r="D322" s="2"/>
      <c r="E322" s="2"/>
    </row>
  </sheetData>
  <mergeCells count="16">
    <mergeCell ref="A1:E8"/>
    <mergeCell ref="A9:D9"/>
    <mergeCell ref="A10:D10"/>
    <mergeCell ref="A12:C12"/>
    <mergeCell ref="A11:C11"/>
    <mergeCell ref="A142:D142"/>
    <mergeCell ref="A212:D212"/>
    <mergeCell ref="A195:D195"/>
    <mergeCell ref="A207:D207"/>
    <mergeCell ref="A93:D93"/>
    <mergeCell ref="A173:D173"/>
    <mergeCell ref="A30:D30"/>
    <mergeCell ref="A13:C13"/>
    <mergeCell ref="A41:D41"/>
    <mergeCell ref="A63:D63"/>
    <mergeCell ref="A15:D15"/>
  </mergeCells>
  <phoneticPr fontId="0" type="noConversion"/>
  <conditionalFormatting sqref="D9:E65560">
    <cfRule type="containsErrors" dxfId="1" priority="80" stopIfTrue="1">
      <formula>ISERROR(D9)</formula>
    </cfRule>
  </conditionalFormatting>
  <conditionalFormatting sqref="C213:E214 C208:E211 C16:E40 C64:E92 C94:E141 C143:E172 C174:F194 C196:E206 C42:E62">
    <cfRule type="containsErrors" dxfId="0" priority="76" stopIfTrue="1">
      <formula>ISERROR(C16)</formula>
    </cfRule>
  </conditionalFormatting>
  <printOptions horizontalCentered="1"/>
  <pageMargins left="0.39370078740157483" right="0.39370078740157483" top="0.63" bottom="1.1499999999999999" header="0.34" footer="0.83"/>
  <pageSetup paperSize="9" scale="86" orientation="portrait" horizontalDpi="300" verticalDpi="300" r:id="rId1"/>
  <headerFooter alignWithMargins="0">
    <oddFooter>&amp;R&amp;"Arial,Negrito"&amp;14&amp;P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11">
    <tabColor indexed="34"/>
  </sheetPr>
  <dimension ref="A1:C43"/>
  <sheetViews>
    <sheetView showGridLines="0" zoomScale="75" workbookViewId="0">
      <selection activeCell="N27" sqref="N27"/>
    </sheetView>
  </sheetViews>
  <sheetFormatPr defaultRowHeight="12.75"/>
  <cols>
    <col min="1" max="3" width="30.7109375" customWidth="1"/>
  </cols>
  <sheetData>
    <row r="1" spans="1:3">
      <c r="A1" s="177" t="s">
        <v>12</v>
      </c>
      <c r="B1" s="178"/>
      <c r="C1" s="179"/>
    </row>
    <row r="2" spans="1:3">
      <c r="A2" s="180"/>
      <c r="B2" s="181"/>
      <c r="C2" s="182"/>
    </row>
    <row r="3" spans="1:3" ht="17.25" customHeight="1">
      <c r="A3" s="183" t="s">
        <v>99</v>
      </c>
      <c r="B3" s="184"/>
      <c r="C3" s="185"/>
    </row>
    <row r="4" spans="1:3">
      <c r="A4" s="28"/>
      <c r="B4" s="8"/>
      <c r="C4" s="27"/>
    </row>
    <row r="5" spans="1:3" ht="21.75" customHeight="1">
      <c r="A5" s="186"/>
      <c r="B5" s="187"/>
      <c r="C5" s="188"/>
    </row>
    <row r="6" spans="1:3" ht="19.5" customHeight="1" thickBot="1">
      <c r="A6" s="200" t="s">
        <v>11</v>
      </c>
      <c r="B6" s="201"/>
      <c r="C6" s="202"/>
    </row>
    <row r="7" spans="1:3" ht="19.5" customHeight="1" thickBot="1">
      <c r="A7" s="203" t="s">
        <v>65</v>
      </c>
      <c r="B7" s="204"/>
      <c r="C7" s="205"/>
    </row>
    <row r="8" spans="1:3" ht="26.25" customHeight="1" thickBot="1">
      <c r="A8" s="29" t="s">
        <v>10</v>
      </c>
      <c r="B8" s="31" t="s">
        <v>67</v>
      </c>
      <c r="C8" s="32" t="s">
        <v>68</v>
      </c>
    </row>
    <row r="9" spans="1:3" ht="20.25">
      <c r="A9" s="12">
        <v>1</v>
      </c>
      <c r="B9" s="33">
        <v>13</v>
      </c>
      <c r="C9" s="34">
        <v>15</v>
      </c>
    </row>
    <row r="10" spans="1:3" ht="20.25">
      <c r="A10" s="13">
        <v>2</v>
      </c>
      <c r="B10" s="24">
        <v>10</v>
      </c>
      <c r="C10" s="25">
        <v>12</v>
      </c>
    </row>
    <row r="11" spans="1:3" ht="20.25">
      <c r="A11" s="13">
        <v>3</v>
      </c>
      <c r="B11" s="24">
        <v>8</v>
      </c>
      <c r="C11" s="25">
        <v>10</v>
      </c>
    </row>
    <row r="12" spans="1:3" ht="20.25">
      <c r="A12" s="13">
        <v>4</v>
      </c>
      <c r="B12" s="24">
        <v>7</v>
      </c>
      <c r="C12" s="25">
        <v>9</v>
      </c>
    </row>
    <row r="13" spans="1:3" ht="20.25">
      <c r="A13" s="13">
        <v>5</v>
      </c>
      <c r="B13" s="24">
        <v>6</v>
      </c>
      <c r="C13" s="25">
        <v>8</v>
      </c>
    </row>
    <row r="14" spans="1:3" ht="20.25">
      <c r="A14" s="13">
        <v>6</v>
      </c>
      <c r="B14" s="24">
        <v>5</v>
      </c>
      <c r="C14" s="25">
        <v>7</v>
      </c>
    </row>
    <row r="15" spans="1:3" ht="20.25">
      <c r="A15" s="13">
        <v>7</v>
      </c>
      <c r="B15" s="24">
        <v>4</v>
      </c>
      <c r="C15" s="25">
        <v>6</v>
      </c>
    </row>
    <row r="16" spans="1:3" ht="20.25">
      <c r="A16" s="13">
        <v>8</v>
      </c>
      <c r="B16" s="24">
        <v>3</v>
      </c>
      <c r="C16" s="25">
        <v>5</v>
      </c>
    </row>
    <row r="17" spans="1:3" ht="20.25">
      <c r="A17" s="13">
        <v>9</v>
      </c>
      <c r="B17" s="24">
        <v>2</v>
      </c>
      <c r="C17" s="25">
        <v>4</v>
      </c>
    </row>
    <row r="18" spans="1:3" ht="20.25">
      <c r="A18" s="13">
        <v>10</v>
      </c>
      <c r="B18" s="24">
        <v>1</v>
      </c>
      <c r="C18" s="25">
        <v>3</v>
      </c>
    </row>
    <row r="19" spans="1:3" ht="20.25">
      <c r="A19" s="13">
        <v>11</v>
      </c>
      <c r="B19" s="24">
        <v>0</v>
      </c>
      <c r="C19" s="25">
        <v>2</v>
      </c>
    </row>
    <row r="20" spans="1:3" ht="20.25">
      <c r="A20" s="13">
        <v>12</v>
      </c>
      <c r="B20" s="24">
        <v>0</v>
      </c>
      <c r="C20" s="25">
        <v>2</v>
      </c>
    </row>
    <row r="21" spans="1:3" ht="20.25">
      <c r="A21" s="13">
        <v>13</v>
      </c>
      <c r="B21" s="24">
        <v>0</v>
      </c>
      <c r="C21" s="25">
        <v>2</v>
      </c>
    </row>
    <row r="22" spans="1:3" ht="20.25">
      <c r="A22" s="13">
        <v>14</v>
      </c>
      <c r="B22" s="24">
        <v>0</v>
      </c>
      <c r="C22" s="25">
        <v>2</v>
      </c>
    </row>
    <row r="23" spans="1:3" ht="20.25">
      <c r="A23" s="13">
        <v>15</v>
      </c>
      <c r="B23" s="24">
        <v>0</v>
      </c>
      <c r="C23" s="25">
        <v>2</v>
      </c>
    </row>
    <row r="24" spans="1:3" ht="20.25">
      <c r="A24" s="13">
        <v>16</v>
      </c>
      <c r="B24" s="24">
        <v>0</v>
      </c>
      <c r="C24" s="25">
        <v>2</v>
      </c>
    </row>
    <row r="25" spans="1:3" ht="20.25">
      <c r="A25" s="13">
        <v>17</v>
      </c>
      <c r="B25" s="24">
        <v>0</v>
      </c>
      <c r="C25" s="25">
        <v>2</v>
      </c>
    </row>
    <row r="26" spans="1:3" ht="20.25">
      <c r="A26" s="13">
        <v>18</v>
      </c>
      <c r="B26" s="24">
        <v>0</v>
      </c>
      <c r="C26" s="25">
        <v>2</v>
      </c>
    </row>
    <row r="27" spans="1:3" ht="20.25">
      <c r="A27" s="13">
        <v>19</v>
      </c>
      <c r="B27" s="24">
        <v>0</v>
      </c>
      <c r="C27" s="25">
        <v>2</v>
      </c>
    </row>
    <row r="28" spans="1:3" ht="20.25">
      <c r="A28" s="13">
        <v>20</v>
      </c>
      <c r="B28" s="24">
        <v>0</v>
      </c>
      <c r="C28" s="25">
        <v>2</v>
      </c>
    </row>
    <row r="29" spans="1:3" ht="20.25">
      <c r="A29" s="13">
        <v>21</v>
      </c>
      <c r="B29" s="24">
        <v>0</v>
      </c>
      <c r="C29" s="25">
        <v>2</v>
      </c>
    </row>
    <row r="30" spans="1:3" ht="20.25">
      <c r="A30" s="13">
        <v>22</v>
      </c>
      <c r="B30" s="24">
        <v>0</v>
      </c>
      <c r="C30" s="25">
        <v>2</v>
      </c>
    </row>
    <row r="31" spans="1:3" ht="20.25">
      <c r="A31" s="13">
        <v>23</v>
      </c>
      <c r="B31" s="24">
        <v>0</v>
      </c>
      <c r="C31" s="25">
        <v>2</v>
      </c>
    </row>
    <row r="32" spans="1:3" ht="20.25">
      <c r="A32" s="13">
        <v>24</v>
      </c>
      <c r="B32" s="24">
        <v>0</v>
      </c>
      <c r="C32" s="25">
        <v>2</v>
      </c>
    </row>
    <row r="33" spans="1:3" ht="20.25">
      <c r="A33" s="13">
        <v>25</v>
      </c>
      <c r="B33" s="24">
        <v>0</v>
      </c>
      <c r="C33" s="25">
        <v>2</v>
      </c>
    </row>
    <row r="34" spans="1:3" ht="20.25">
      <c r="A34" s="13">
        <v>26</v>
      </c>
      <c r="B34" s="24">
        <v>0</v>
      </c>
      <c r="C34" s="25">
        <v>2</v>
      </c>
    </row>
    <row r="35" spans="1:3" ht="20.25">
      <c r="A35" s="13">
        <v>27</v>
      </c>
      <c r="B35" s="24">
        <v>0</v>
      </c>
      <c r="C35" s="25">
        <v>2</v>
      </c>
    </row>
    <row r="36" spans="1:3" ht="20.25">
      <c r="A36" s="13">
        <v>28</v>
      </c>
      <c r="B36" s="24">
        <v>0</v>
      </c>
      <c r="C36" s="25">
        <v>2</v>
      </c>
    </row>
    <row r="37" spans="1:3" ht="20.25">
      <c r="A37" s="13">
        <v>29</v>
      </c>
      <c r="B37" s="24">
        <v>0</v>
      </c>
      <c r="C37" s="25">
        <v>2</v>
      </c>
    </row>
    <row r="38" spans="1:3" ht="20.25">
      <c r="A38" s="13">
        <v>30</v>
      </c>
      <c r="B38" s="24">
        <v>0</v>
      </c>
      <c r="C38" s="25">
        <v>2</v>
      </c>
    </row>
    <row r="39" spans="1:3" ht="20.25" customHeight="1">
      <c r="A39" s="197" t="s">
        <v>66</v>
      </c>
      <c r="B39" s="198"/>
      <c r="C39" s="199"/>
    </row>
    <row r="40" spans="1:3">
      <c r="A40" s="191"/>
      <c r="B40" s="192"/>
      <c r="C40" s="193"/>
    </row>
    <row r="41" spans="1:3" ht="20.100000000000001" customHeight="1">
      <c r="A41" s="194" t="s">
        <v>6</v>
      </c>
      <c r="B41" s="195"/>
      <c r="C41" s="196"/>
    </row>
    <row r="42" spans="1:3" ht="20.100000000000001" customHeight="1">
      <c r="A42" s="9"/>
      <c r="B42" s="7"/>
      <c r="C42" s="10"/>
    </row>
    <row r="43" spans="1:3" ht="20.100000000000001" customHeight="1" thickBot="1">
      <c r="A43" s="189" t="s">
        <v>7</v>
      </c>
      <c r="B43" s="190"/>
      <c r="C43" s="11"/>
    </row>
  </sheetData>
  <mergeCells count="10">
    <mergeCell ref="A1:C1"/>
    <mergeCell ref="A2:C2"/>
    <mergeCell ref="A3:C3"/>
    <mergeCell ref="A5:C5"/>
    <mergeCell ref="A43:B43"/>
    <mergeCell ref="A40:C40"/>
    <mergeCell ref="A41:C41"/>
    <mergeCell ref="A39:C39"/>
    <mergeCell ref="A6:C6"/>
    <mergeCell ref="A7:C7"/>
  </mergeCells>
  <phoneticPr fontId="0" type="noConversion"/>
  <printOptions horizontalCentered="1" verticalCentered="1"/>
  <pageMargins left="0.51181102362204722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13">
    <tabColor indexed="49"/>
    <pageSetUpPr fitToPage="1"/>
  </sheetPr>
  <dimension ref="A3:G29"/>
  <sheetViews>
    <sheetView topLeftCell="A4" zoomScale="75" workbookViewId="0">
      <selection activeCell="N27" sqref="N27"/>
    </sheetView>
  </sheetViews>
  <sheetFormatPr defaultRowHeight="12.75"/>
  <cols>
    <col min="1" max="2" width="15.7109375" customWidth="1"/>
    <col min="3" max="3" width="26.7109375" customWidth="1"/>
    <col min="4" max="4" width="15" customWidth="1"/>
    <col min="5" max="6" width="15.7109375" customWidth="1"/>
    <col min="7" max="7" width="26.7109375" customWidth="1"/>
  </cols>
  <sheetData>
    <row r="3" spans="1:7" ht="13.5" thickBot="1"/>
    <row r="4" spans="1:7" ht="39.950000000000003" customHeight="1" thickBot="1">
      <c r="A4" s="16" t="s">
        <v>13</v>
      </c>
      <c r="B4" s="17" t="s">
        <v>64</v>
      </c>
      <c r="C4" s="18" t="s">
        <v>9</v>
      </c>
      <c r="D4" s="15"/>
      <c r="E4" s="16" t="s">
        <v>13</v>
      </c>
      <c r="F4" s="17" t="s">
        <v>8</v>
      </c>
      <c r="G4" s="18" t="s">
        <v>9</v>
      </c>
    </row>
    <row r="5" spans="1:7" ht="39.950000000000003" customHeight="1">
      <c r="A5" s="19" t="s">
        <v>14</v>
      </c>
      <c r="B5" s="46"/>
      <c r="C5" s="47"/>
      <c r="D5" s="14"/>
      <c r="E5" s="22">
        <v>26</v>
      </c>
      <c r="F5" s="46"/>
      <c r="G5" s="47"/>
    </row>
    <row r="6" spans="1:7" ht="39.950000000000003" customHeight="1">
      <c r="A6" s="20" t="s">
        <v>15</v>
      </c>
      <c r="B6" s="46"/>
      <c r="C6" s="47"/>
      <c r="D6" s="14"/>
      <c r="E6" s="23">
        <v>27</v>
      </c>
      <c r="F6" s="46"/>
      <c r="G6" s="47"/>
    </row>
    <row r="7" spans="1:7" ht="39.950000000000003" customHeight="1">
      <c r="A7" s="20" t="s">
        <v>16</v>
      </c>
      <c r="B7" s="46"/>
      <c r="C7" s="47"/>
      <c r="D7" s="14"/>
      <c r="E7" s="23">
        <v>28</v>
      </c>
      <c r="F7" s="46"/>
      <c r="G7" s="47"/>
    </row>
    <row r="8" spans="1:7" ht="39.950000000000003" customHeight="1">
      <c r="A8" s="20" t="s">
        <v>17</v>
      </c>
      <c r="B8" s="46"/>
      <c r="C8" s="47"/>
      <c r="D8" s="14"/>
      <c r="E8" s="22">
        <v>29</v>
      </c>
      <c r="F8" s="46"/>
      <c r="G8" s="47"/>
    </row>
    <row r="9" spans="1:7" ht="39.950000000000003" customHeight="1">
      <c r="A9" s="20" t="s">
        <v>18</v>
      </c>
      <c r="B9" s="46"/>
      <c r="C9" s="47"/>
      <c r="D9" s="14"/>
      <c r="E9" s="23">
        <v>30</v>
      </c>
      <c r="F9" s="46"/>
      <c r="G9" s="47"/>
    </row>
    <row r="10" spans="1:7" ht="39.950000000000003" customHeight="1">
      <c r="A10" s="20" t="s">
        <v>19</v>
      </c>
      <c r="B10" s="46"/>
      <c r="C10" s="47"/>
      <c r="D10" s="14"/>
      <c r="E10" s="23">
        <v>31</v>
      </c>
      <c r="F10" s="46"/>
      <c r="G10" s="47"/>
    </row>
    <row r="11" spans="1:7" ht="39.950000000000003" customHeight="1">
      <c r="A11" s="20" t="s">
        <v>20</v>
      </c>
      <c r="B11" s="46"/>
      <c r="C11" s="47"/>
      <c r="D11" s="14"/>
      <c r="E11" s="22">
        <v>32</v>
      </c>
      <c r="F11" s="46"/>
      <c r="G11" s="47"/>
    </row>
    <row r="12" spans="1:7" ht="39.950000000000003" customHeight="1">
      <c r="A12" s="20" t="s">
        <v>21</v>
      </c>
      <c r="B12" s="46"/>
      <c r="C12" s="47"/>
      <c r="D12" s="14"/>
      <c r="E12" s="23">
        <v>33</v>
      </c>
      <c r="F12" s="46"/>
      <c r="G12" s="47"/>
    </row>
    <row r="13" spans="1:7" ht="39.950000000000003" customHeight="1">
      <c r="A13" s="20" t="s">
        <v>22</v>
      </c>
      <c r="B13" s="46"/>
      <c r="C13" s="47"/>
      <c r="D13" s="14"/>
      <c r="E13" s="23">
        <v>34</v>
      </c>
      <c r="F13" s="46"/>
      <c r="G13" s="47"/>
    </row>
    <row r="14" spans="1:7" ht="39.950000000000003" customHeight="1">
      <c r="A14" s="20" t="s">
        <v>23</v>
      </c>
      <c r="B14" s="46"/>
      <c r="C14" s="47"/>
      <c r="D14" s="14"/>
      <c r="E14" s="22">
        <v>35</v>
      </c>
      <c r="F14" s="46"/>
      <c r="G14" s="47"/>
    </row>
    <row r="15" spans="1:7" ht="39.950000000000003" customHeight="1">
      <c r="A15" s="20" t="s">
        <v>24</v>
      </c>
      <c r="B15" s="46"/>
      <c r="C15" s="47"/>
      <c r="D15" s="14"/>
      <c r="E15" s="23">
        <v>36</v>
      </c>
      <c r="F15" s="46"/>
      <c r="G15" s="47"/>
    </row>
    <row r="16" spans="1:7" ht="39.950000000000003" customHeight="1">
      <c r="A16" s="20" t="s">
        <v>25</v>
      </c>
      <c r="B16" s="46"/>
      <c r="C16" s="47"/>
      <c r="D16" s="14"/>
      <c r="E16" s="23">
        <v>37</v>
      </c>
      <c r="F16" s="46"/>
      <c r="G16" s="47"/>
    </row>
    <row r="17" spans="1:7" ht="39.950000000000003" customHeight="1">
      <c r="A17" s="20" t="s">
        <v>26</v>
      </c>
      <c r="B17" s="46"/>
      <c r="C17" s="47"/>
      <c r="D17" s="14"/>
      <c r="E17" s="22">
        <v>38</v>
      </c>
      <c r="F17" s="46"/>
      <c r="G17" s="47"/>
    </row>
    <row r="18" spans="1:7" ht="39.950000000000003" customHeight="1">
      <c r="A18" s="20" t="s">
        <v>27</v>
      </c>
      <c r="B18" s="46"/>
      <c r="C18" s="47"/>
      <c r="D18" s="14"/>
      <c r="E18" s="23">
        <v>39</v>
      </c>
      <c r="F18" s="46"/>
      <c r="G18" s="47"/>
    </row>
    <row r="19" spans="1:7" ht="39.950000000000003" customHeight="1">
      <c r="A19" s="20" t="s">
        <v>28</v>
      </c>
      <c r="B19" s="46"/>
      <c r="C19" s="47"/>
      <c r="D19" s="14"/>
      <c r="E19" s="23">
        <v>40</v>
      </c>
      <c r="F19" s="46"/>
      <c r="G19" s="47"/>
    </row>
    <row r="20" spans="1:7" ht="39.950000000000003" customHeight="1">
      <c r="A20" s="20" t="s">
        <v>29</v>
      </c>
      <c r="B20" s="46"/>
      <c r="C20" s="47"/>
      <c r="D20" s="14"/>
      <c r="E20" s="22">
        <v>41</v>
      </c>
      <c r="F20" s="46"/>
      <c r="G20" s="47"/>
    </row>
    <row r="21" spans="1:7" ht="39.950000000000003" customHeight="1">
      <c r="A21" s="20" t="s">
        <v>30</v>
      </c>
      <c r="B21" s="46"/>
      <c r="C21" s="47"/>
      <c r="D21" s="14"/>
      <c r="E21" s="23">
        <v>42</v>
      </c>
      <c r="F21" s="46"/>
      <c r="G21" s="47"/>
    </row>
    <row r="22" spans="1:7" ht="39.950000000000003" customHeight="1">
      <c r="A22" s="20" t="s">
        <v>31</v>
      </c>
      <c r="B22" s="46"/>
      <c r="C22" s="47"/>
      <c r="D22" s="14"/>
      <c r="E22" s="23">
        <v>43</v>
      </c>
      <c r="F22" s="46"/>
      <c r="G22" s="47"/>
    </row>
    <row r="23" spans="1:7" ht="39.950000000000003" customHeight="1">
      <c r="A23" s="20" t="s">
        <v>32</v>
      </c>
      <c r="B23" s="46"/>
      <c r="C23" s="47"/>
      <c r="D23" s="14"/>
      <c r="E23" s="22">
        <v>44</v>
      </c>
      <c r="F23" s="46"/>
      <c r="G23" s="47"/>
    </row>
    <row r="24" spans="1:7" ht="39.950000000000003" customHeight="1">
      <c r="A24" s="20" t="s">
        <v>33</v>
      </c>
      <c r="B24" s="46"/>
      <c r="C24" s="47"/>
      <c r="D24" s="14"/>
      <c r="E24" s="23">
        <v>45</v>
      </c>
      <c r="F24" s="46"/>
      <c r="G24" s="47"/>
    </row>
    <row r="25" spans="1:7" ht="39.950000000000003" customHeight="1">
      <c r="A25" s="20" t="s">
        <v>34</v>
      </c>
      <c r="B25" s="46"/>
      <c r="C25" s="47"/>
      <c r="D25" s="14"/>
      <c r="E25" s="23">
        <v>46</v>
      </c>
      <c r="F25" s="46"/>
      <c r="G25" s="47"/>
    </row>
    <row r="26" spans="1:7" ht="39.950000000000003" customHeight="1">
      <c r="A26" s="20" t="s">
        <v>35</v>
      </c>
      <c r="B26" s="46"/>
      <c r="C26" s="47"/>
      <c r="D26" s="14"/>
      <c r="E26" s="22">
        <v>47</v>
      </c>
      <c r="F26" s="46"/>
      <c r="G26" s="47"/>
    </row>
    <row r="27" spans="1:7" ht="39.950000000000003" customHeight="1">
      <c r="A27" s="20" t="s">
        <v>36</v>
      </c>
      <c r="B27" s="46"/>
      <c r="C27" s="47"/>
      <c r="D27" s="14"/>
      <c r="E27" s="23">
        <v>48</v>
      </c>
      <c r="F27" s="46"/>
      <c r="G27" s="47"/>
    </row>
    <row r="28" spans="1:7" ht="39.950000000000003" customHeight="1">
      <c r="A28" s="20" t="s">
        <v>37</v>
      </c>
      <c r="B28" s="46"/>
      <c r="C28" s="47"/>
      <c r="D28" s="14"/>
      <c r="E28" s="23">
        <v>49</v>
      </c>
      <c r="F28" s="46"/>
      <c r="G28" s="47"/>
    </row>
    <row r="29" spans="1:7" ht="39.950000000000003" customHeight="1" thickBot="1">
      <c r="A29" s="21" t="s">
        <v>38</v>
      </c>
      <c r="B29" s="46"/>
      <c r="C29" s="47"/>
      <c r="D29" s="14"/>
      <c r="E29" s="22">
        <v>50</v>
      </c>
      <c r="F29" s="46"/>
      <c r="G29" s="47"/>
    </row>
  </sheetData>
  <phoneticPr fontId="0" type="noConversion"/>
  <pageMargins left="0.39370078740157483" right="0.39370078740157483" top="0.39370078740157483" bottom="0.59055118110236227" header="0.51181102362204722" footer="0.51181102362204722"/>
  <pageSetup paperSize="9" scale="71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14">
    <tabColor indexed="49"/>
    <pageSetUpPr fitToPage="1"/>
  </sheetPr>
  <dimension ref="A3:G29"/>
  <sheetViews>
    <sheetView topLeftCell="A4" zoomScale="75" workbookViewId="0">
      <selection activeCell="N27" sqref="N27"/>
    </sheetView>
  </sheetViews>
  <sheetFormatPr defaultRowHeight="12.75"/>
  <cols>
    <col min="1" max="1" width="12.7109375" customWidth="1"/>
    <col min="2" max="2" width="19.42578125" customWidth="1"/>
    <col min="3" max="3" width="26.7109375" customWidth="1"/>
    <col min="4" max="4" width="15" customWidth="1"/>
    <col min="5" max="5" width="12.7109375" customWidth="1"/>
    <col min="6" max="6" width="19.7109375" customWidth="1"/>
    <col min="7" max="7" width="26.7109375" customWidth="1"/>
  </cols>
  <sheetData>
    <row r="3" spans="1:7" ht="13.5" thickBot="1"/>
    <row r="4" spans="1:7" ht="39.950000000000003" customHeight="1" thickBot="1">
      <c r="A4" s="16" t="s">
        <v>13</v>
      </c>
      <c r="B4" s="17" t="s">
        <v>64</v>
      </c>
      <c r="C4" s="18" t="s">
        <v>9</v>
      </c>
      <c r="D4" s="15"/>
      <c r="E4" s="16" t="s">
        <v>13</v>
      </c>
      <c r="F4" s="17" t="s">
        <v>64</v>
      </c>
      <c r="G4" s="18" t="s">
        <v>9</v>
      </c>
    </row>
    <row r="5" spans="1:7" ht="39.950000000000003" customHeight="1">
      <c r="A5" s="19" t="s">
        <v>39</v>
      </c>
      <c r="B5" s="46"/>
      <c r="C5" s="47"/>
      <c r="D5" s="14"/>
      <c r="E5" s="22">
        <v>76</v>
      </c>
      <c r="F5" s="46"/>
      <c r="G5" s="47"/>
    </row>
    <row r="6" spans="1:7" ht="39.950000000000003" customHeight="1">
      <c r="A6" s="20" t="s">
        <v>40</v>
      </c>
      <c r="B6" s="46"/>
      <c r="C6" s="47"/>
      <c r="D6" s="14"/>
      <c r="E6" s="23">
        <v>77</v>
      </c>
      <c r="F6" s="46"/>
      <c r="G6" s="47"/>
    </row>
    <row r="7" spans="1:7" ht="39.950000000000003" customHeight="1">
      <c r="A7" s="20" t="s">
        <v>41</v>
      </c>
      <c r="B7" s="46"/>
      <c r="C7" s="47"/>
      <c r="D7" s="14"/>
      <c r="E7" s="23">
        <v>78</v>
      </c>
      <c r="F7" s="46"/>
      <c r="G7" s="47"/>
    </row>
    <row r="8" spans="1:7" ht="39.950000000000003" customHeight="1">
      <c r="A8" s="20" t="s">
        <v>42</v>
      </c>
      <c r="B8" s="46"/>
      <c r="C8" s="47"/>
      <c r="D8" s="14"/>
      <c r="E8" s="23">
        <v>79</v>
      </c>
      <c r="F8" s="46"/>
      <c r="G8" s="47"/>
    </row>
    <row r="9" spans="1:7" ht="39.950000000000003" customHeight="1">
      <c r="A9" s="20" t="s">
        <v>43</v>
      </c>
      <c r="B9" s="46"/>
      <c r="C9" s="47"/>
      <c r="D9" s="14"/>
      <c r="E9" s="23">
        <v>80</v>
      </c>
      <c r="F9" s="46"/>
      <c r="G9" s="47"/>
    </row>
    <row r="10" spans="1:7" ht="39.950000000000003" customHeight="1">
      <c r="A10" s="20" t="s">
        <v>44</v>
      </c>
      <c r="B10" s="46"/>
      <c r="C10" s="47"/>
      <c r="D10" s="14"/>
      <c r="E10" s="23">
        <v>81</v>
      </c>
      <c r="F10" s="46"/>
      <c r="G10" s="47"/>
    </row>
    <row r="11" spans="1:7" ht="39.950000000000003" customHeight="1">
      <c r="A11" s="20" t="s">
        <v>45</v>
      </c>
      <c r="B11" s="46"/>
      <c r="C11" s="47"/>
      <c r="D11" s="14"/>
      <c r="E11" s="23">
        <v>82</v>
      </c>
      <c r="F11" s="46"/>
      <c r="G11" s="47"/>
    </row>
    <row r="12" spans="1:7" ht="39.950000000000003" customHeight="1">
      <c r="A12" s="20" t="s">
        <v>46</v>
      </c>
      <c r="B12" s="46"/>
      <c r="C12" s="47"/>
      <c r="D12" s="14"/>
      <c r="E12" s="23">
        <v>83</v>
      </c>
      <c r="F12" s="46"/>
      <c r="G12" s="47"/>
    </row>
    <row r="13" spans="1:7" ht="39.950000000000003" customHeight="1">
      <c r="A13" s="20" t="s">
        <v>47</v>
      </c>
      <c r="B13" s="46"/>
      <c r="C13" s="47"/>
      <c r="D13" s="14"/>
      <c r="E13" s="23">
        <v>84</v>
      </c>
      <c r="F13" s="46"/>
      <c r="G13" s="47"/>
    </row>
    <row r="14" spans="1:7" ht="39.950000000000003" customHeight="1">
      <c r="A14" s="20" t="s">
        <v>48</v>
      </c>
      <c r="B14" s="46"/>
      <c r="C14" s="47"/>
      <c r="D14" s="14"/>
      <c r="E14" s="23">
        <v>85</v>
      </c>
      <c r="F14" s="46"/>
      <c r="G14" s="47"/>
    </row>
    <row r="15" spans="1:7" ht="39.950000000000003" customHeight="1">
      <c r="A15" s="20" t="s">
        <v>49</v>
      </c>
      <c r="B15" s="46"/>
      <c r="C15" s="47"/>
      <c r="D15" s="14"/>
      <c r="E15" s="23">
        <v>86</v>
      </c>
      <c r="F15" s="46"/>
      <c r="G15" s="47"/>
    </row>
    <row r="16" spans="1:7" ht="39.950000000000003" customHeight="1">
      <c r="A16" s="20" t="s">
        <v>50</v>
      </c>
      <c r="B16" s="46"/>
      <c r="C16" s="47"/>
      <c r="D16" s="14"/>
      <c r="E16" s="23">
        <v>87</v>
      </c>
      <c r="F16" s="46"/>
      <c r="G16" s="47"/>
    </row>
    <row r="17" spans="1:7" ht="39.950000000000003" customHeight="1">
      <c r="A17" s="20" t="s">
        <v>51</v>
      </c>
      <c r="B17" s="46"/>
      <c r="C17" s="47"/>
      <c r="D17" s="14"/>
      <c r="E17" s="23">
        <v>88</v>
      </c>
      <c r="F17" s="46"/>
      <c r="G17" s="47"/>
    </row>
    <row r="18" spans="1:7" ht="39.950000000000003" customHeight="1">
      <c r="A18" s="20" t="s">
        <v>52</v>
      </c>
      <c r="B18" s="46"/>
      <c r="C18" s="47"/>
      <c r="D18" s="14"/>
      <c r="E18" s="23">
        <v>89</v>
      </c>
      <c r="F18" s="46"/>
      <c r="G18" s="47"/>
    </row>
    <row r="19" spans="1:7" ht="39.950000000000003" customHeight="1">
      <c r="A19" s="20" t="s">
        <v>53</v>
      </c>
      <c r="B19" s="46"/>
      <c r="C19" s="47"/>
      <c r="D19" s="14"/>
      <c r="E19" s="23">
        <v>90</v>
      </c>
      <c r="F19" s="46"/>
      <c r="G19" s="47"/>
    </row>
    <row r="20" spans="1:7" ht="39.950000000000003" customHeight="1">
      <c r="A20" s="20" t="s">
        <v>54</v>
      </c>
      <c r="B20" s="46"/>
      <c r="C20" s="47"/>
      <c r="D20" s="14"/>
      <c r="E20" s="23">
        <v>91</v>
      </c>
      <c r="F20" s="46"/>
      <c r="G20" s="47"/>
    </row>
    <row r="21" spans="1:7" ht="39.950000000000003" customHeight="1">
      <c r="A21" s="20" t="s">
        <v>55</v>
      </c>
      <c r="B21" s="46"/>
      <c r="C21" s="47"/>
      <c r="D21" s="14"/>
      <c r="E21" s="23">
        <v>92</v>
      </c>
      <c r="F21" s="46"/>
      <c r="G21" s="47"/>
    </row>
    <row r="22" spans="1:7" ht="39.950000000000003" customHeight="1">
      <c r="A22" s="20" t="s">
        <v>56</v>
      </c>
      <c r="B22" s="46"/>
      <c r="C22" s="47"/>
      <c r="D22" s="14"/>
      <c r="E22" s="23">
        <v>93</v>
      </c>
      <c r="F22" s="46"/>
      <c r="G22" s="47"/>
    </row>
    <row r="23" spans="1:7" ht="39.950000000000003" customHeight="1">
      <c r="A23" s="20" t="s">
        <v>57</v>
      </c>
      <c r="B23" s="46"/>
      <c r="C23" s="47"/>
      <c r="D23" s="14"/>
      <c r="E23" s="23">
        <v>94</v>
      </c>
      <c r="F23" s="46"/>
      <c r="G23" s="47"/>
    </row>
    <row r="24" spans="1:7" ht="39.950000000000003" customHeight="1">
      <c r="A24" s="20" t="s">
        <v>58</v>
      </c>
      <c r="B24" s="46"/>
      <c r="C24" s="47"/>
      <c r="D24" s="14"/>
      <c r="E24" s="23">
        <v>95</v>
      </c>
      <c r="F24" s="46"/>
      <c r="G24" s="47"/>
    </row>
    <row r="25" spans="1:7" ht="39.950000000000003" customHeight="1">
      <c r="A25" s="20" t="s">
        <v>59</v>
      </c>
      <c r="B25" s="46"/>
      <c r="C25" s="47"/>
      <c r="D25" s="14"/>
      <c r="E25" s="23">
        <v>96</v>
      </c>
      <c r="F25" s="46"/>
      <c r="G25" s="47"/>
    </row>
    <row r="26" spans="1:7" ht="39.950000000000003" customHeight="1">
      <c r="A26" s="20" t="s">
        <v>60</v>
      </c>
      <c r="B26" s="46"/>
      <c r="C26" s="47"/>
      <c r="D26" s="14"/>
      <c r="E26" s="23">
        <v>97</v>
      </c>
      <c r="F26" s="46"/>
      <c r="G26" s="47"/>
    </row>
    <row r="27" spans="1:7" ht="39.950000000000003" customHeight="1">
      <c r="A27" s="20" t="s">
        <v>61</v>
      </c>
      <c r="B27" s="46"/>
      <c r="C27" s="47"/>
      <c r="D27" s="14"/>
      <c r="E27" s="23">
        <v>98</v>
      </c>
      <c r="F27" s="46"/>
      <c r="G27" s="47"/>
    </row>
    <row r="28" spans="1:7" ht="39.950000000000003" customHeight="1">
      <c r="A28" s="20" t="s">
        <v>62</v>
      </c>
      <c r="B28" s="46"/>
      <c r="C28" s="47"/>
      <c r="D28" s="14"/>
      <c r="E28" s="23">
        <v>99</v>
      </c>
      <c r="F28" s="46"/>
      <c r="G28" s="47"/>
    </row>
    <row r="29" spans="1:7" ht="39.950000000000003" customHeight="1">
      <c r="A29" s="20" t="s">
        <v>63</v>
      </c>
      <c r="B29" s="46"/>
      <c r="C29" s="47"/>
      <c r="D29" s="14"/>
      <c r="E29" s="23">
        <v>100</v>
      </c>
      <c r="F29" s="46"/>
      <c r="G29" s="47"/>
    </row>
  </sheetData>
  <phoneticPr fontId="0" type="noConversion"/>
  <pageMargins left="0.39370078740157483" right="0.39370078740157483" top="0.39370078740157483" bottom="0.59055118110236227" header="0.51181102362204722" footer="0.51181102362204722"/>
  <pageSetup paperSize="9" scale="7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tabColor indexed="11"/>
  </sheetPr>
  <dimension ref="A1:E41"/>
  <sheetViews>
    <sheetView showGridLines="0" topLeftCell="A12" zoomScale="85" zoomScaleNormal="85" zoomScaleSheetLayoutView="75" workbookViewId="0">
      <selection activeCell="B26" sqref="B26"/>
    </sheetView>
  </sheetViews>
  <sheetFormatPr defaultRowHeight="12.75"/>
  <cols>
    <col min="1" max="1" width="7.140625" customWidth="1"/>
    <col min="2" max="2" width="54.42578125" customWidth="1"/>
    <col min="3" max="3" width="15.85546875" style="74" customWidth="1"/>
    <col min="4" max="4" width="28.8554687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81</v>
      </c>
      <c r="D6" s="158"/>
      <c r="E6" s="6" t="s">
        <v>122</v>
      </c>
    </row>
    <row r="7" spans="1:5" ht="9.9499999999999993" customHeight="1">
      <c r="A7" s="1"/>
      <c r="B7" s="1"/>
      <c r="C7" s="65"/>
      <c r="D7" s="1"/>
      <c r="E7" s="1"/>
    </row>
    <row r="8" spans="1:5" ht="18.75" customHeight="1">
      <c r="A8" s="147" t="s">
        <v>0</v>
      </c>
      <c r="B8" s="147"/>
      <c r="C8" s="147"/>
      <c r="D8" s="147"/>
      <c r="E8" s="147"/>
    </row>
    <row r="9" spans="1:5" ht="9.9499999999999993" customHeight="1" thickBot="1">
      <c r="A9" s="30"/>
      <c r="B9" s="30"/>
      <c r="C9" s="30"/>
      <c r="D9" s="30"/>
      <c r="E9" s="30"/>
    </row>
    <row r="10" spans="1:5" ht="96" customHeight="1" thickBot="1">
      <c r="A10" s="143" t="s">
        <v>69</v>
      </c>
      <c r="B10" s="144"/>
      <c r="C10" s="144"/>
      <c r="D10" s="144"/>
      <c r="E10" s="145"/>
    </row>
    <row r="11" spans="1:5" ht="9.9499999999999993" customHeight="1" thickBot="1">
      <c r="A11" s="142"/>
      <c r="B11" s="142"/>
      <c r="C11" s="142"/>
      <c r="D11" s="142"/>
      <c r="E11" s="142"/>
    </row>
    <row r="12" spans="1:5" ht="20.100000000000001" customHeight="1" thickBot="1">
      <c r="A12" s="3"/>
      <c r="B12" s="4"/>
      <c r="C12" s="4"/>
      <c r="D12" s="4"/>
      <c r="E12" s="3"/>
    </row>
    <row r="13" spans="1:5" ht="20.100000000000001" customHeight="1" thickBot="1">
      <c r="A13" s="96">
        <v>246</v>
      </c>
      <c r="B13" s="97" t="s">
        <v>217</v>
      </c>
      <c r="C13" s="105"/>
      <c r="D13" s="98" t="s">
        <v>119</v>
      </c>
      <c r="E13" s="42"/>
    </row>
    <row r="14" spans="1:5" ht="20.100000000000001" customHeight="1" thickBot="1">
      <c r="A14" s="96">
        <v>247</v>
      </c>
      <c r="B14" s="99" t="s">
        <v>218</v>
      </c>
      <c r="C14" s="100"/>
      <c r="D14" s="99" t="s">
        <v>128</v>
      </c>
      <c r="E14" s="42"/>
    </row>
    <row r="15" spans="1:5" ht="20.100000000000001" customHeight="1" thickBot="1">
      <c r="A15" s="96">
        <v>248</v>
      </c>
      <c r="B15" s="99" t="s">
        <v>219</v>
      </c>
      <c r="C15" s="102"/>
      <c r="D15" s="99" t="s">
        <v>220</v>
      </c>
      <c r="E15" s="42"/>
    </row>
    <row r="16" spans="1:5" ht="20.100000000000001" customHeight="1" thickBot="1">
      <c r="A16" s="96">
        <v>249</v>
      </c>
      <c r="B16" s="99" t="s">
        <v>221</v>
      </c>
      <c r="C16" s="106"/>
      <c r="D16" s="99" t="s">
        <v>222</v>
      </c>
      <c r="E16" s="42"/>
    </row>
    <row r="17" spans="1:5" ht="20.100000000000001" customHeight="1" thickBot="1">
      <c r="A17" s="96">
        <v>250</v>
      </c>
      <c r="B17" s="99" t="s">
        <v>223</v>
      </c>
      <c r="C17" s="100"/>
      <c r="D17" s="113" t="s">
        <v>121</v>
      </c>
      <c r="E17" s="42"/>
    </row>
    <row r="18" spans="1:5" ht="20.100000000000001" customHeight="1" thickBot="1">
      <c r="A18" s="96">
        <v>251</v>
      </c>
      <c r="B18" s="99" t="s">
        <v>224</v>
      </c>
      <c r="C18" s="105"/>
      <c r="D18" s="99" t="s">
        <v>94</v>
      </c>
      <c r="E18" s="42"/>
    </row>
    <row r="19" spans="1:5" ht="20.100000000000001" customHeight="1" thickBot="1">
      <c r="A19" s="96">
        <v>252</v>
      </c>
      <c r="B19" s="113" t="s">
        <v>225</v>
      </c>
      <c r="C19" s="105"/>
      <c r="D19" s="99" t="s">
        <v>226</v>
      </c>
      <c r="E19" s="42"/>
    </row>
    <row r="20" spans="1:5" ht="20.100000000000001" customHeight="1" thickBot="1">
      <c r="A20" s="96">
        <v>253</v>
      </c>
      <c r="B20" s="99" t="s">
        <v>473</v>
      </c>
      <c r="C20" s="101"/>
      <c r="D20" s="99" t="s">
        <v>227</v>
      </c>
      <c r="E20" s="42"/>
    </row>
    <row r="21" spans="1:5" ht="20.100000000000001" customHeight="1" thickBot="1">
      <c r="A21" s="96">
        <v>254</v>
      </c>
      <c r="B21" s="99" t="s">
        <v>472</v>
      </c>
      <c r="C21" s="100"/>
      <c r="D21" s="113" t="s">
        <v>228</v>
      </c>
      <c r="E21" s="42"/>
    </row>
    <row r="22" spans="1:5" ht="20.100000000000001" customHeight="1" thickBot="1">
      <c r="A22" s="96">
        <v>255</v>
      </c>
      <c r="B22" s="97" t="s">
        <v>229</v>
      </c>
      <c r="C22" s="105"/>
      <c r="D22" s="98" t="s">
        <v>105</v>
      </c>
      <c r="E22" s="42"/>
    </row>
    <row r="23" spans="1:5" ht="20.100000000000001" customHeight="1" thickBot="1">
      <c r="A23" s="96">
        <v>256</v>
      </c>
      <c r="B23" s="99" t="s">
        <v>474</v>
      </c>
      <c r="C23" s="104"/>
      <c r="D23" s="99" t="s">
        <v>164</v>
      </c>
      <c r="E23" s="42"/>
    </row>
    <row r="24" spans="1:5" ht="20.100000000000001" customHeight="1" thickBot="1">
      <c r="A24" s="96">
        <v>257</v>
      </c>
      <c r="B24" s="99" t="s">
        <v>230</v>
      </c>
      <c r="C24" s="101"/>
      <c r="D24" s="99" t="s">
        <v>231</v>
      </c>
      <c r="E24" s="42"/>
    </row>
    <row r="25" spans="1:5" ht="20.100000000000001" customHeight="1" thickBot="1">
      <c r="A25" s="96">
        <v>274</v>
      </c>
      <c r="B25" s="97" t="s">
        <v>232</v>
      </c>
      <c r="C25" s="104"/>
      <c r="D25" s="113" t="s">
        <v>121</v>
      </c>
      <c r="E25" s="42"/>
    </row>
    <row r="26" spans="1:5" ht="20.100000000000001" customHeight="1" thickBot="1">
      <c r="A26" s="96">
        <v>259</v>
      </c>
      <c r="B26" s="99" t="s">
        <v>233</v>
      </c>
      <c r="C26" s="105"/>
      <c r="D26" s="127" t="s">
        <v>193</v>
      </c>
      <c r="E26" s="42"/>
    </row>
    <row r="27" spans="1:5" ht="20.100000000000001" customHeight="1" thickBot="1">
      <c r="A27" s="96">
        <v>260</v>
      </c>
      <c r="B27" s="109" t="s">
        <v>234</v>
      </c>
      <c r="C27" s="128"/>
      <c r="D27" s="99" t="s">
        <v>128</v>
      </c>
      <c r="E27" s="129"/>
    </row>
    <row r="28" spans="1:5" ht="20.100000000000001" customHeight="1" thickBot="1">
      <c r="A28" s="96">
        <v>261</v>
      </c>
      <c r="B28" s="109" t="s">
        <v>391</v>
      </c>
      <c r="C28" s="109"/>
      <c r="D28" s="110" t="s">
        <v>355</v>
      </c>
      <c r="E28" s="42"/>
    </row>
    <row r="29" spans="1:5" ht="20.100000000000001" customHeight="1" thickBot="1">
      <c r="A29" s="96">
        <v>262</v>
      </c>
      <c r="B29" s="99" t="s">
        <v>235</v>
      </c>
      <c r="C29" s="112"/>
      <c r="D29" s="99" t="s">
        <v>128</v>
      </c>
      <c r="E29" s="42"/>
    </row>
    <row r="30" spans="1:5" ht="20.100000000000001" customHeight="1" thickBot="1">
      <c r="A30" s="96">
        <v>263</v>
      </c>
      <c r="B30" s="99" t="s">
        <v>236</v>
      </c>
      <c r="C30" s="102"/>
      <c r="D30" s="130" t="s">
        <v>98</v>
      </c>
      <c r="E30" s="42"/>
    </row>
    <row r="31" spans="1:5" ht="20.100000000000001" customHeight="1" thickBot="1">
      <c r="A31" s="96">
        <v>264</v>
      </c>
      <c r="B31" s="100" t="s">
        <v>237</v>
      </c>
      <c r="C31" s="105"/>
      <c r="D31" s="99" t="s">
        <v>121</v>
      </c>
      <c r="E31" s="42"/>
    </row>
    <row r="32" spans="1:5" ht="20.100000000000001" customHeight="1" thickBot="1">
      <c r="A32" s="96">
        <v>265</v>
      </c>
      <c r="B32" s="111" t="s">
        <v>238</v>
      </c>
      <c r="C32" s="104"/>
      <c r="D32" s="104" t="s">
        <v>132</v>
      </c>
      <c r="E32" s="42"/>
    </row>
    <row r="33" spans="1:5" ht="22.5" customHeight="1" thickBot="1">
      <c r="A33" s="96">
        <v>266</v>
      </c>
      <c r="B33" s="101" t="s">
        <v>239</v>
      </c>
      <c r="C33" s="104"/>
      <c r="D33" s="104" t="s">
        <v>240</v>
      </c>
      <c r="E33" s="42"/>
    </row>
    <row r="34" spans="1:5" ht="21.75" customHeight="1" thickBot="1">
      <c r="A34" s="96">
        <v>267</v>
      </c>
      <c r="B34" s="99" t="s">
        <v>241</v>
      </c>
      <c r="C34" s="105"/>
      <c r="D34" s="113" t="s">
        <v>121</v>
      </c>
      <c r="E34" s="42"/>
    </row>
    <row r="35" spans="1:5" ht="21.75" customHeight="1" thickBot="1">
      <c r="A35" s="96">
        <v>268</v>
      </c>
      <c r="B35" s="97" t="s">
        <v>242</v>
      </c>
      <c r="C35" s="105"/>
      <c r="D35" s="98" t="s">
        <v>193</v>
      </c>
      <c r="E35" s="42"/>
    </row>
    <row r="36" spans="1:5" ht="21.75" customHeight="1" thickBot="1">
      <c r="A36" s="96">
        <v>269</v>
      </c>
      <c r="B36" s="107" t="s">
        <v>243</v>
      </c>
      <c r="C36" s="106"/>
      <c r="D36" s="107" t="s">
        <v>97</v>
      </c>
      <c r="E36" s="42"/>
    </row>
    <row r="37" spans="1:5" ht="22.5" customHeight="1" thickBot="1">
      <c r="A37" s="96">
        <v>270</v>
      </c>
      <c r="B37" s="99" t="s">
        <v>176</v>
      </c>
      <c r="C37" s="100"/>
      <c r="D37" s="99" t="s">
        <v>191</v>
      </c>
      <c r="E37" s="42"/>
    </row>
    <row r="38" spans="1:5" ht="24.75" customHeight="1" thickBot="1">
      <c r="A38" s="96">
        <v>271</v>
      </c>
      <c r="B38" s="107" t="s">
        <v>392</v>
      </c>
      <c r="C38" s="106"/>
      <c r="D38" s="107" t="s">
        <v>164</v>
      </c>
      <c r="E38" s="42"/>
    </row>
    <row r="39" spans="1:5" ht="20.25" customHeight="1" thickBot="1">
      <c r="A39" s="96">
        <v>272</v>
      </c>
      <c r="B39" s="107" t="s">
        <v>393</v>
      </c>
      <c r="C39" s="106"/>
      <c r="D39" s="107" t="s">
        <v>394</v>
      </c>
      <c r="E39" s="42"/>
    </row>
    <row r="40" spans="1:5" ht="20.25" customHeight="1" thickBot="1">
      <c r="A40" s="96">
        <v>273</v>
      </c>
      <c r="B40" s="107" t="s">
        <v>395</v>
      </c>
      <c r="C40" s="106"/>
      <c r="D40" s="107" t="s">
        <v>182</v>
      </c>
      <c r="E40" s="42"/>
    </row>
    <row r="41" spans="1:5" ht="19.5" customHeight="1" thickBot="1">
      <c r="A41" s="96">
        <v>226</v>
      </c>
      <c r="B41" s="99" t="s">
        <v>396</v>
      </c>
      <c r="C41" s="100"/>
      <c r="D41" s="99" t="s">
        <v>397</v>
      </c>
      <c r="E41" s="42"/>
    </row>
  </sheetData>
  <sortState ref="A13:D27">
    <sortCondition ref="A13:A27"/>
  </sortState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77"/>
  <sheetViews>
    <sheetView showGridLines="0" topLeftCell="A17" zoomScale="85" zoomScaleNormal="85" zoomScaleSheetLayoutView="75" workbookViewId="0">
      <selection activeCell="B29" sqref="B29"/>
    </sheetView>
  </sheetViews>
  <sheetFormatPr defaultRowHeight="12.75"/>
  <cols>
    <col min="1" max="1" width="7.140625" customWidth="1"/>
    <col min="2" max="2" width="61" customWidth="1"/>
    <col min="3" max="3" width="17.7109375" style="74" customWidth="1"/>
    <col min="4" max="4" width="30.570312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9" t="s">
        <v>91</v>
      </c>
      <c r="D6" s="160"/>
      <c r="E6" s="55" t="s">
        <v>123</v>
      </c>
    </row>
    <row r="7" spans="1:5" ht="9.9499999999999993" customHeight="1">
      <c r="A7" s="1"/>
      <c r="B7" s="1"/>
      <c r="C7" s="65"/>
      <c r="D7" s="1"/>
      <c r="E7" s="1"/>
    </row>
    <row r="8" spans="1:5" ht="18.75" customHeight="1">
      <c r="A8" s="147" t="s">
        <v>0</v>
      </c>
      <c r="B8" s="147"/>
      <c r="C8" s="147"/>
      <c r="D8" s="147"/>
      <c r="E8" s="147"/>
    </row>
    <row r="9" spans="1:5" ht="9.9499999999999993" customHeight="1" thickBot="1">
      <c r="A9" s="30"/>
      <c r="B9" s="30"/>
      <c r="C9" s="30"/>
      <c r="D9" s="30"/>
      <c r="E9" s="30"/>
    </row>
    <row r="10" spans="1:5" ht="90.75" customHeight="1" thickBot="1">
      <c r="A10" s="143" t="s">
        <v>69</v>
      </c>
      <c r="B10" s="144"/>
      <c r="C10" s="144"/>
      <c r="D10" s="144"/>
      <c r="E10" s="145"/>
    </row>
    <row r="11" spans="1:5" ht="9.9499999999999993" customHeight="1" thickBot="1">
      <c r="A11" s="142"/>
      <c r="B11" s="142"/>
      <c r="C11" s="142"/>
      <c r="D11" s="142"/>
      <c r="E11" s="142"/>
    </row>
    <row r="12" spans="1:5" ht="20.100000000000001" customHeight="1" thickBot="1">
      <c r="A12" s="3" t="s">
        <v>1</v>
      </c>
      <c r="B12" s="4" t="s">
        <v>2</v>
      </c>
      <c r="C12" s="4" t="s">
        <v>83</v>
      </c>
      <c r="D12" s="4" t="s">
        <v>82</v>
      </c>
      <c r="E12" s="3" t="s">
        <v>70</v>
      </c>
    </row>
    <row r="13" spans="1:5" ht="20.100000000000001" customHeight="1" thickBot="1">
      <c r="A13" s="96">
        <v>276</v>
      </c>
      <c r="B13" s="114" t="s">
        <v>479</v>
      </c>
      <c r="C13" s="100"/>
      <c r="D13" s="114" t="s">
        <v>175</v>
      </c>
      <c r="E13" s="102"/>
    </row>
    <row r="14" spans="1:5" ht="20.100000000000001" customHeight="1" thickBot="1">
      <c r="A14" s="96">
        <v>277</v>
      </c>
      <c r="B14" s="131" t="s">
        <v>457</v>
      </c>
      <c r="C14" s="100"/>
      <c r="D14" s="114" t="s">
        <v>244</v>
      </c>
      <c r="E14" s="102"/>
    </row>
    <row r="15" spans="1:5" ht="20.100000000000001" customHeight="1" thickBot="1">
      <c r="A15" s="96">
        <v>278</v>
      </c>
      <c r="B15" s="114" t="s">
        <v>177</v>
      </c>
      <c r="C15" s="105"/>
      <c r="D15" s="114" t="s">
        <v>121</v>
      </c>
      <c r="E15" s="102"/>
    </row>
    <row r="16" spans="1:5" ht="20.100000000000001" customHeight="1" thickBot="1">
      <c r="A16" s="96">
        <v>279</v>
      </c>
      <c r="B16" s="100" t="s">
        <v>178</v>
      </c>
      <c r="C16" s="104"/>
      <c r="D16" s="105" t="s">
        <v>128</v>
      </c>
      <c r="E16" s="102"/>
    </row>
    <row r="17" spans="1:5" ht="20.100000000000001" customHeight="1" thickBot="1">
      <c r="A17" s="96">
        <v>280</v>
      </c>
      <c r="B17" s="97" t="s">
        <v>477</v>
      </c>
      <c r="C17" s="105"/>
      <c r="D17" s="105" t="s">
        <v>171</v>
      </c>
      <c r="E17" s="102"/>
    </row>
    <row r="18" spans="1:5" ht="20.100000000000001" customHeight="1" thickBot="1">
      <c r="A18" s="96">
        <v>281</v>
      </c>
      <c r="B18" s="100" t="s">
        <v>480</v>
      </c>
      <c r="C18" s="100"/>
      <c r="D18" s="97" t="s">
        <v>119</v>
      </c>
      <c r="E18" s="102"/>
    </row>
    <row r="19" spans="1:5" ht="20.100000000000001" customHeight="1" thickBot="1">
      <c r="A19" s="96">
        <v>282</v>
      </c>
      <c r="B19" s="114" t="s">
        <v>245</v>
      </c>
      <c r="C19" s="102"/>
      <c r="D19" s="114" t="s">
        <v>173</v>
      </c>
      <c r="E19" s="102"/>
    </row>
    <row r="20" spans="1:5" ht="20.100000000000001" customHeight="1" thickBot="1">
      <c r="A20" s="96">
        <v>283</v>
      </c>
      <c r="B20" s="114" t="s">
        <v>478</v>
      </c>
      <c r="C20" s="115"/>
      <c r="D20" s="105" t="s">
        <v>307</v>
      </c>
      <c r="E20" s="102"/>
    </row>
    <row r="21" spans="1:5" ht="20.100000000000001" customHeight="1" thickBot="1">
      <c r="A21" s="96">
        <v>284</v>
      </c>
      <c r="B21" s="97" t="s">
        <v>246</v>
      </c>
      <c r="C21" s="105"/>
      <c r="D21" s="114" t="s">
        <v>121</v>
      </c>
      <c r="E21" s="102"/>
    </row>
    <row r="22" spans="1:5" ht="20.100000000000001" customHeight="1" thickBot="1">
      <c r="A22" s="96">
        <v>285</v>
      </c>
      <c r="B22" s="114" t="s">
        <v>247</v>
      </c>
      <c r="C22" s="102"/>
      <c r="D22" s="114" t="s">
        <v>193</v>
      </c>
      <c r="E22" s="102"/>
    </row>
    <row r="23" spans="1:5" ht="20.100000000000001" customHeight="1" thickBot="1">
      <c r="A23" s="96">
        <v>286</v>
      </c>
      <c r="B23" s="114" t="s">
        <v>248</v>
      </c>
      <c r="C23" s="109"/>
      <c r="D23" s="131" t="s">
        <v>165</v>
      </c>
      <c r="E23" s="102"/>
    </row>
    <row r="24" spans="1:5" ht="20.100000000000001" customHeight="1" thickBot="1">
      <c r="A24" s="96">
        <v>287</v>
      </c>
      <c r="B24" s="114" t="s">
        <v>248</v>
      </c>
      <c r="C24" s="109"/>
      <c r="D24" s="105" t="s">
        <v>128</v>
      </c>
      <c r="E24" s="102"/>
    </row>
    <row r="25" spans="1:5" ht="20.100000000000001" customHeight="1" thickBot="1">
      <c r="A25" s="96">
        <v>288</v>
      </c>
      <c r="B25" s="114" t="s">
        <v>249</v>
      </c>
      <c r="C25" s="104"/>
      <c r="D25" s="114" t="s">
        <v>96</v>
      </c>
      <c r="E25" s="102"/>
    </row>
    <row r="26" spans="1:5" ht="20.100000000000001" customHeight="1" thickBot="1">
      <c r="A26" s="96">
        <v>289</v>
      </c>
      <c r="B26" s="114" t="s">
        <v>482</v>
      </c>
      <c r="C26" s="105"/>
      <c r="D26" s="114" t="s">
        <v>158</v>
      </c>
      <c r="E26" s="102"/>
    </row>
    <row r="27" spans="1:5" ht="20.100000000000001" customHeight="1" thickBot="1">
      <c r="A27" s="96">
        <v>290</v>
      </c>
      <c r="B27" s="97" t="s">
        <v>250</v>
      </c>
      <c r="C27" s="104"/>
      <c r="D27" s="97" t="s">
        <v>94</v>
      </c>
      <c r="E27" s="102"/>
    </row>
    <row r="28" spans="1:5" ht="20.100000000000001" customHeight="1" thickBot="1">
      <c r="A28" s="96">
        <v>291</v>
      </c>
      <c r="B28" s="114" t="s">
        <v>251</v>
      </c>
      <c r="C28" s="106"/>
      <c r="D28" s="114" t="s">
        <v>94</v>
      </c>
      <c r="E28" s="102"/>
    </row>
    <row r="29" spans="1:5" ht="20.100000000000001" customHeight="1" thickBot="1">
      <c r="A29" s="96">
        <v>292</v>
      </c>
      <c r="B29" s="114" t="s">
        <v>183</v>
      </c>
      <c r="C29" s="105"/>
      <c r="D29" s="131" t="s">
        <v>182</v>
      </c>
      <c r="E29" s="102"/>
    </row>
    <row r="30" spans="1:5" ht="20.100000000000001" customHeight="1" thickBot="1">
      <c r="A30" s="96">
        <v>293</v>
      </c>
      <c r="B30" s="114" t="s">
        <v>252</v>
      </c>
      <c r="C30" s="100"/>
      <c r="D30" s="114" t="s">
        <v>94</v>
      </c>
      <c r="E30" s="102"/>
    </row>
    <row r="31" spans="1:5" ht="20.100000000000001" customHeight="1" thickBot="1">
      <c r="A31" s="96">
        <v>294</v>
      </c>
      <c r="B31" s="114" t="s">
        <v>253</v>
      </c>
      <c r="C31" s="104"/>
      <c r="D31" s="114" t="s">
        <v>173</v>
      </c>
      <c r="E31" s="102"/>
    </row>
    <row r="32" spans="1:5" ht="20.100000000000001" customHeight="1" thickBot="1">
      <c r="A32" s="96">
        <v>295</v>
      </c>
      <c r="B32" s="97" t="s">
        <v>254</v>
      </c>
      <c r="C32" s="109"/>
      <c r="D32" s="105" t="s">
        <v>182</v>
      </c>
      <c r="E32" s="102"/>
    </row>
    <row r="33" spans="1:5" ht="20.100000000000001" customHeight="1" thickBot="1">
      <c r="A33" s="96">
        <v>296</v>
      </c>
      <c r="B33" s="114" t="s">
        <v>255</v>
      </c>
      <c r="C33" s="102"/>
      <c r="D33" s="131" t="s">
        <v>120</v>
      </c>
      <c r="E33" s="102"/>
    </row>
    <row r="34" spans="1:5" ht="20.100000000000001" customHeight="1" thickBot="1">
      <c r="A34" s="96">
        <v>297</v>
      </c>
      <c r="B34" s="114" t="s">
        <v>475</v>
      </c>
      <c r="C34" s="105"/>
      <c r="D34" s="114" t="s">
        <v>171</v>
      </c>
      <c r="E34" s="102"/>
    </row>
    <row r="35" spans="1:5" ht="20.100000000000001" customHeight="1" thickBot="1">
      <c r="A35" s="96">
        <v>298</v>
      </c>
      <c r="B35" s="114" t="s">
        <v>481</v>
      </c>
      <c r="C35" s="108"/>
      <c r="D35" s="114" t="s">
        <v>170</v>
      </c>
      <c r="E35" s="102"/>
    </row>
    <row r="36" spans="1:5" ht="20.100000000000001" customHeight="1" thickBot="1">
      <c r="A36" s="96">
        <v>299</v>
      </c>
      <c r="B36" s="131" t="s">
        <v>256</v>
      </c>
      <c r="C36" s="102"/>
      <c r="D36" s="114" t="s">
        <v>94</v>
      </c>
      <c r="E36" s="102"/>
    </row>
    <row r="37" spans="1:5" ht="20.100000000000001" customHeight="1" thickBot="1">
      <c r="A37" s="96">
        <v>300</v>
      </c>
      <c r="B37" s="114" t="s">
        <v>476</v>
      </c>
      <c r="C37" s="100"/>
      <c r="D37" s="114" t="s">
        <v>170</v>
      </c>
      <c r="E37" s="102"/>
    </row>
    <row r="38" spans="1:5" ht="20.100000000000001" customHeight="1" thickBot="1">
      <c r="A38" s="96">
        <v>301</v>
      </c>
      <c r="B38" s="114" t="s">
        <v>257</v>
      </c>
      <c r="C38" s="100"/>
      <c r="D38" s="114" t="s">
        <v>121</v>
      </c>
      <c r="E38" s="102"/>
    </row>
    <row r="39" spans="1:5" ht="20.100000000000001" customHeight="1" thickBot="1">
      <c r="A39" s="96">
        <v>302</v>
      </c>
      <c r="B39" s="114" t="s">
        <v>258</v>
      </c>
      <c r="C39" s="105"/>
      <c r="D39" s="114" t="s">
        <v>95</v>
      </c>
      <c r="E39" s="102"/>
    </row>
    <row r="40" spans="1:5" ht="20.100000000000001" customHeight="1" thickBot="1">
      <c r="A40" s="96">
        <v>303</v>
      </c>
      <c r="B40" s="97" t="s">
        <v>259</v>
      </c>
      <c r="C40" s="105"/>
      <c r="D40" s="114" t="s">
        <v>121</v>
      </c>
      <c r="E40" s="102"/>
    </row>
    <row r="41" spans="1:5" ht="20.100000000000001" customHeight="1" thickBot="1">
      <c r="A41" s="96">
        <v>304</v>
      </c>
      <c r="B41" s="115" t="s">
        <v>260</v>
      </c>
      <c r="C41" s="104"/>
      <c r="D41" s="115" t="s">
        <v>175</v>
      </c>
      <c r="E41" s="102"/>
    </row>
    <row r="42" spans="1:5" ht="20.100000000000001" customHeight="1" thickBot="1">
      <c r="A42" s="96">
        <v>305</v>
      </c>
      <c r="B42" s="114" t="s">
        <v>261</v>
      </c>
      <c r="C42" s="105"/>
      <c r="D42" s="114" t="s">
        <v>94</v>
      </c>
      <c r="E42" s="102"/>
    </row>
    <row r="43" spans="1:5" ht="20.100000000000001" customHeight="1" thickBot="1">
      <c r="A43" s="96">
        <v>306</v>
      </c>
      <c r="B43" s="97" t="s">
        <v>262</v>
      </c>
      <c r="C43" s="105"/>
      <c r="D43" s="97" t="s">
        <v>94</v>
      </c>
      <c r="E43" s="102"/>
    </row>
    <row r="44" spans="1:5" ht="20.100000000000001" customHeight="1" thickBot="1">
      <c r="A44" s="96">
        <v>307</v>
      </c>
      <c r="B44" s="114" t="s">
        <v>263</v>
      </c>
      <c r="C44" s="105"/>
      <c r="D44" s="114" t="s">
        <v>202</v>
      </c>
      <c r="E44" s="102"/>
    </row>
    <row r="45" spans="1:5" ht="20.100000000000001" customHeight="1" thickBot="1">
      <c r="A45" s="96">
        <v>308</v>
      </c>
      <c r="B45" s="115" t="s">
        <v>264</v>
      </c>
      <c r="C45" s="101"/>
      <c r="D45" s="115" t="s">
        <v>97</v>
      </c>
      <c r="E45" s="102"/>
    </row>
    <row r="46" spans="1:5" ht="20.100000000000001" customHeight="1" thickBot="1">
      <c r="A46" s="96">
        <v>309</v>
      </c>
      <c r="B46" s="115" t="s">
        <v>456</v>
      </c>
      <c r="C46" s="109"/>
      <c r="D46" s="105" t="s">
        <v>128</v>
      </c>
      <c r="E46" s="102"/>
    </row>
    <row r="47" spans="1:5" ht="20.100000000000001" customHeight="1" thickBot="1">
      <c r="A47" s="96">
        <v>310</v>
      </c>
      <c r="B47" s="115" t="s">
        <v>265</v>
      </c>
      <c r="C47" s="104"/>
      <c r="D47" s="115" t="s">
        <v>94</v>
      </c>
      <c r="E47" s="102"/>
    </row>
    <row r="48" spans="1:5" ht="20.100000000000001" customHeight="1" thickBot="1">
      <c r="A48" s="96">
        <v>315</v>
      </c>
      <c r="B48" s="109" t="s">
        <v>266</v>
      </c>
      <c r="C48" s="104"/>
      <c r="D48" s="114" t="s">
        <v>170</v>
      </c>
      <c r="E48" s="102"/>
    </row>
    <row r="49" spans="1:5" ht="20.100000000000001" customHeight="1" thickBot="1">
      <c r="A49" s="96">
        <v>312</v>
      </c>
      <c r="B49" s="109" t="s">
        <v>267</v>
      </c>
      <c r="C49" s="104"/>
      <c r="D49" s="109" t="s">
        <v>128</v>
      </c>
      <c r="E49" s="102"/>
    </row>
    <row r="50" spans="1:5" ht="20.100000000000001" customHeight="1" thickBot="1">
      <c r="A50" s="96">
        <v>313</v>
      </c>
      <c r="B50" s="109" t="s">
        <v>268</v>
      </c>
      <c r="C50" s="104"/>
      <c r="D50" s="109" t="s">
        <v>97</v>
      </c>
      <c r="E50" s="102"/>
    </row>
    <row r="51" spans="1:5" ht="20.100000000000001" customHeight="1" thickBot="1">
      <c r="A51" s="96">
        <v>314</v>
      </c>
      <c r="B51" s="97" t="s">
        <v>184</v>
      </c>
      <c r="C51" s="114"/>
      <c r="D51" s="109" t="s">
        <v>128</v>
      </c>
      <c r="E51" s="102"/>
    </row>
    <row r="52" spans="1:5" ht="20.100000000000001" customHeight="1" thickBot="1">
      <c r="A52" s="5">
        <v>331</v>
      </c>
      <c r="B52" s="53" t="s">
        <v>387</v>
      </c>
      <c r="C52" s="40"/>
      <c r="D52" s="54" t="s">
        <v>166</v>
      </c>
      <c r="E52" s="42"/>
    </row>
    <row r="53" spans="1:5" ht="20.100000000000001" customHeight="1" thickBot="1">
      <c r="A53" s="5">
        <v>493</v>
      </c>
      <c r="B53" s="38" t="s">
        <v>412</v>
      </c>
      <c r="C53" s="40"/>
      <c r="D53" s="40" t="s">
        <v>97</v>
      </c>
      <c r="E53" s="42"/>
    </row>
    <row r="54" spans="1:5" ht="20.100000000000001" customHeight="1" thickBot="1">
      <c r="A54" s="5">
        <v>491</v>
      </c>
      <c r="B54" s="53" t="s">
        <v>413</v>
      </c>
      <c r="C54" s="40"/>
      <c r="D54" s="54" t="s">
        <v>97</v>
      </c>
      <c r="E54" s="42"/>
    </row>
    <row r="55" spans="1:5" ht="20.100000000000001" customHeight="1" thickBot="1">
      <c r="A55" s="5"/>
      <c r="B55" s="38"/>
      <c r="C55" s="40"/>
      <c r="D55" s="40"/>
      <c r="E55" s="42"/>
    </row>
    <row r="56" spans="1:5" ht="20.100000000000001" customHeight="1" thickBot="1">
      <c r="A56" s="5"/>
      <c r="B56" s="53"/>
      <c r="C56" s="40"/>
      <c r="D56" s="54"/>
      <c r="E56" s="42"/>
    </row>
    <row r="57" spans="1:5" ht="20.100000000000001" customHeight="1" thickBot="1">
      <c r="A57" s="5"/>
      <c r="B57" s="37"/>
      <c r="C57" s="41"/>
      <c r="D57" s="48"/>
      <c r="E57" s="42"/>
    </row>
    <row r="58" spans="1:5" ht="13.5" thickBot="1">
      <c r="A58" s="5"/>
      <c r="B58" s="53"/>
      <c r="C58" s="40"/>
      <c r="D58" s="40"/>
      <c r="E58" s="42"/>
    </row>
    <row r="59" spans="1:5" ht="13.5" thickBot="1">
      <c r="A59" s="5"/>
      <c r="B59" s="53"/>
      <c r="C59" s="40"/>
      <c r="D59" s="54"/>
      <c r="E59" s="42"/>
    </row>
    <row r="60" spans="1:5" ht="13.5" thickBot="1">
      <c r="A60" s="5"/>
      <c r="B60" s="37"/>
      <c r="C60" s="56"/>
      <c r="D60" s="54"/>
      <c r="E60" s="42"/>
    </row>
    <row r="61" spans="1:5" ht="13.5" thickBot="1">
      <c r="A61" s="5"/>
      <c r="B61" s="42"/>
      <c r="C61" s="42"/>
      <c r="D61" s="42"/>
      <c r="E61" s="42"/>
    </row>
    <row r="62" spans="1:5" ht="13.5" thickBot="1">
      <c r="A62" s="5"/>
      <c r="B62" s="53"/>
      <c r="C62" s="40"/>
      <c r="D62" s="37"/>
      <c r="E62" s="42"/>
    </row>
    <row r="63" spans="1:5" ht="13.5" thickBot="1">
      <c r="A63" s="5"/>
      <c r="B63" s="45"/>
      <c r="C63" s="41"/>
      <c r="D63" s="50"/>
      <c r="E63" s="42"/>
    </row>
    <row r="64" spans="1:5" ht="13.5" thickBot="1">
      <c r="A64" s="5"/>
      <c r="B64" s="51"/>
      <c r="C64" s="40"/>
      <c r="D64" s="52"/>
      <c r="E64" s="42"/>
    </row>
    <row r="65" spans="1:5" ht="13.5" thickBot="1">
      <c r="A65" s="5"/>
      <c r="B65" s="53"/>
      <c r="C65" s="40"/>
      <c r="D65" s="54"/>
      <c r="E65" s="42"/>
    </row>
    <row r="66" spans="1:5" ht="13.5" thickBot="1">
      <c r="A66" s="5"/>
      <c r="B66" s="38"/>
      <c r="C66" s="40"/>
      <c r="D66" s="40"/>
      <c r="E66" s="42"/>
    </row>
    <row r="67" spans="1:5" ht="13.5" thickBot="1">
      <c r="A67" s="5"/>
      <c r="B67" s="51"/>
      <c r="C67" s="40"/>
      <c r="D67" s="52"/>
      <c r="E67" s="42"/>
    </row>
    <row r="68" spans="1:5" ht="13.5" thickBot="1">
      <c r="A68" s="5"/>
      <c r="B68" s="51"/>
      <c r="C68" s="40"/>
      <c r="D68" s="52"/>
      <c r="E68" s="42"/>
    </row>
    <row r="69" spans="1:5" ht="13.5" thickBot="1">
      <c r="A69" s="5"/>
      <c r="B69" s="37"/>
      <c r="C69" s="56"/>
      <c r="D69" s="54"/>
      <c r="E69" s="42"/>
    </row>
    <row r="70" spans="1:5" ht="13.5" thickBot="1">
      <c r="A70" s="5"/>
      <c r="B70" s="37"/>
      <c r="C70" s="43"/>
      <c r="D70" s="48"/>
      <c r="E70" s="42"/>
    </row>
    <row r="71" spans="1:5" ht="13.5" thickBot="1">
      <c r="A71" s="5"/>
      <c r="B71" s="45"/>
      <c r="C71" s="41"/>
      <c r="D71" s="50"/>
      <c r="E71" s="42"/>
    </row>
    <row r="72" spans="1:5" ht="13.5" thickBot="1">
      <c r="A72" s="5"/>
      <c r="B72" s="53"/>
      <c r="C72" s="40"/>
      <c r="D72" s="54"/>
      <c r="E72" s="42"/>
    </row>
    <row r="73" spans="1:5" ht="13.5" thickBot="1">
      <c r="A73" s="5"/>
      <c r="B73" s="51"/>
      <c r="C73" s="51"/>
      <c r="D73" s="54"/>
      <c r="E73" s="42"/>
    </row>
    <row r="74" spans="1:5" ht="13.5" thickBot="1">
      <c r="A74" s="5"/>
      <c r="B74" s="51"/>
      <c r="C74" s="40"/>
      <c r="D74" s="52"/>
      <c r="E74" s="42"/>
    </row>
    <row r="75" spans="1:5" ht="13.5" thickBot="1">
      <c r="A75" s="5"/>
      <c r="B75" s="51"/>
      <c r="C75" s="40"/>
      <c r="D75" s="52"/>
      <c r="E75" s="42"/>
    </row>
    <row r="76" spans="1:5" ht="13.5" thickBot="1">
      <c r="A76" s="5"/>
      <c r="B76" s="53"/>
      <c r="C76" s="40"/>
      <c r="D76" s="54"/>
      <c r="E76" s="42"/>
    </row>
    <row r="77" spans="1:5" ht="13.5" thickBot="1">
      <c r="A77" s="5"/>
      <c r="B77" s="51"/>
      <c r="C77" s="40"/>
      <c r="D77" s="52"/>
      <c r="E77" s="42"/>
    </row>
  </sheetData>
  <sortState ref="A13:E56">
    <sortCondition ref="A13:A56"/>
  </sortState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>
    <tabColor indexed="11"/>
  </sheetPr>
  <dimension ref="A1:N97"/>
  <sheetViews>
    <sheetView showGridLines="0" topLeftCell="A47" zoomScale="85" zoomScaleNormal="85" zoomScaleSheetLayoutView="75" workbookViewId="0">
      <selection activeCell="E57" sqref="E57"/>
    </sheetView>
  </sheetViews>
  <sheetFormatPr defaultRowHeight="12.75"/>
  <cols>
    <col min="1" max="1" width="7.140625" customWidth="1"/>
    <col min="2" max="2" width="53.42578125" customWidth="1"/>
    <col min="3" max="3" width="18.42578125" style="74" customWidth="1"/>
    <col min="4" max="4" width="31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9" t="s">
        <v>92</v>
      </c>
      <c r="D6" s="160"/>
      <c r="E6" s="55" t="s">
        <v>124</v>
      </c>
    </row>
    <row r="7" spans="1:5" ht="9.9499999999999993" customHeight="1">
      <c r="A7" s="1"/>
      <c r="B7" s="1"/>
      <c r="C7" s="65"/>
      <c r="D7" s="1"/>
      <c r="E7" s="1"/>
    </row>
    <row r="8" spans="1:5" ht="18.75" customHeight="1">
      <c r="A8" s="147" t="s">
        <v>0</v>
      </c>
      <c r="B8" s="147"/>
      <c r="C8" s="147"/>
      <c r="D8" s="147"/>
      <c r="E8" s="147"/>
    </row>
    <row r="9" spans="1:5" ht="9.9499999999999993" customHeight="1" thickBot="1">
      <c r="A9" s="30"/>
      <c r="B9" s="30"/>
      <c r="C9" s="30"/>
      <c r="D9" s="30"/>
      <c r="E9" s="30"/>
    </row>
    <row r="10" spans="1:5" ht="90.75" customHeight="1" thickBot="1">
      <c r="A10" s="143" t="s">
        <v>69</v>
      </c>
      <c r="B10" s="144"/>
      <c r="C10" s="144"/>
      <c r="D10" s="144"/>
      <c r="E10" s="145"/>
    </row>
    <row r="11" spans="1:5" ht="9.9499999999999993" customHeight="1" thickBot="1">
      <c r="A11" s="142"/>
      <c r="B11" s="142"/>
      <c r="C11" s="142"/>
      <c r="D11" s="142"/>
      <c r="E11" s="142"/>
    </row>
    <row r="12" spans="1:5" ht="20.100000000000001" customHeight="1" thickBot="1">
      <c r="A12" s="3" t="s">
        <v>1</v>
      </c>
      <c r="B12" s="4" t="s">
        <v>2</v>
      </c>
      <c r="C12" s="4" t="s">
        <v>83</v>
      </c>
      <c r="D12" s="4" t="s">
        <v>82</v>
      </c>
      <c r="E12" s="3" t="s">
        <v>70</v>
      </c>
    </row>
    <row r="13" spans="1:5" ht="20.100000000000001" customHeight="1" thickBot="1">
      <c r="A13" s="132">
        <v>321</v>
      </c>
      <c r="B13" s="99" t="s">
        <v>453</v>
      </c>
      <c r="C13" s="99"/>
      <c r="D13" s="99" t="s">
        <v>182</v>
      </c>
      <c r="E13" s="99"/>
    </row>
    <row r="14" spans="1:5" ht="20.100000000000001" customHeight="1" thickBot="1">
      <c r="A14" s="132">
        <v>322</v>
      </c>
      <c r="B14" s="99" t="s">
        <v>486</v>
      </c>
      <c r="C14" s="100"/>
      <c r="D14" s="99" t="s">
        <v>172</v>
      </c>
      <c r="E14" s="102"/>
    </row>
    <row r="15" spans="1:5" ht="20.100000000000001" customHeight="1" thickBot="1">
      <c r="A15" s="132">
        <v>323</v>
      </c>
      <c r="B15" s="99" t="s">
        <v>269</v>
      </c>
      <c r="C15" s="100"/>
      <c r="D15" s="99" t="s">
        <v>166</v>
      </c>
      <c r="E15" s="102"/>
    </row>
    <row r="16" spans="1:5" ht="20.100000000000001" customHeight="1" thickBot="1">
      <c r="A16" s="132">
        <v>324</v>
      </c>
      <c r="B16" s="99" t="s">
        <v>270</v>
      </c>
      <c r="C16" s="104"/>
      <c r="D16" s="99" t="s">
        <v>104</v>
      </c>
      <c r="E16" s="102"/>
    </row>
    <row r="17" spans="1:14" ht="20.100000000000001" customHeight="1" thickBot="1">
      <c r="A17" s="132">
        <v>325</v>
      </c>
      <c r="B17" s="99" t="s">
        <v>271</v>
      </c>
      <c r="C17" s="105"/>
      <c r="D17" s="99" t="s">
        <v>173</v>
      </c>
      <c r="E17" s="102"/>
    </row>
    <row r="18" spans="1:14" ht="20.100000000000001" customHeight="1" thickBot="1">
      <c r="A18" s="132">
        <v>326</v>
      </c>
      <c r="B18" s="99" t="s">
        <v>491</v>
      </c>
      <c r="C18" s="102"/>
      <c r="D18" s="99" t="s">
        <v>272</v>
      </c>
      <c r="E18" s="102"/>
    </row>
    <row r="19" spans="1:14" ht="20.100000000000001" customHeight="1" thickBot="1">
      <c r="A19" s="132"/>
      <c r="B19" s="99"/>
      <c r="C19" s="100"/>
      <c r="D19" s="99"/>
      <c r="E19" s="102"/>
    </row>
    <row r="20" spans="1:14" ht="20.100000000000001" customHeight="1" thickBot="1">
      <c r="A20" s="132">
        <v>328</v>
      </c>
      <c r="B20" s="99" t="s">
        <v>273</v>
      </c>
      <c r="C20" s="104"/>
      <c r="D20" s="99" t="s">
        <v>104</v>
      </c>
      <c r="E20" s="102"/>
    </row>
    <row r="21" spans="1:14" ht="20.100000000000001" customHeight="1" thickBot="1">
      <c r="A21" s="132">
        <v>329</v>
      </c>
      <c r="B21" s="97" t="s">
        <v>402</v>
      </c>
      <c r="C21" s="105"/>
      <c r="D21" s="98" t="s">
        <v>403</v>
      </c>
      <c r="E21" s="102"/>
    </row>
    <row r="22" spans="1:14" ht="20.100000000000001" customHeight="1" thickBot="1">
      <c r="A22" s="132">
        <v>330</v>
      </c>
      <c r="B22" s="97" t="s">
        <v>487</v>
      </c>
      <c r="C22" s="105"/>
      <c r="D22" s="98" t="s">
        <v>94</v>
      </c>
      <c r="E22" s="102"/>
      <c r="M22" s="64"/>
      <c r="N22" s="64"/>
    </row>
    <row r="23" spans="1:14" ht="20.100000000000001" customHeight="1" thickBot="1">
      <c r="A23" s="132">
        <v>331</v>
      </c>
      <c r="B23" s="99" t="s">
        <v>274</v>
      </c>
      <c r="C23" s="104"/>
      <c r="D23" s="99" t="s">
        <v>166</v>
      </c>
      <c r="E23" s="102"/>
      <c r="M23" s="64"/>
      <c r="N23" s="64"/>
    </row>
    <row r="24" spans="1:14" ht="20.100000000000001" customHeight="1" thickBot="1">
      <c r="A24" s="132">
        <v>332</v>
      </c>
      <c r="B24" s="99" t="s">
        <v>275</v>
      </c>
      <c r="C24" s="104"/>
      <c r="D24" s="99" t="s">
        <v>173</v>
      </c>
      <c r="E24" s="102"/>
    </row>
    <row r="25" spans="1:14" ht="20.100000000000001" customHeight="1" thickBot="1">
      <c r="A25" s="132">
        <v>333</v>
      </c>
      <c r="B25" s="99" t="s">
        <v>276</v>
      </c>
      <c r="C25" s="104"/>
      <c r="D25" s="99" t="s">
        <v>130</v>
      </c>
      <c r="E25" s="102"/>
    </row>
    <row r="26" spans="1:14" ht="20.100000000000001" customHeight="1" thickBot="1">
      <c r="A26" s="132">
        <v>334</v>
      </c>
      <c r="B26" s="113" t="s">
        <v>180</v>
      </c>
      <c r="C26" s="97"/>
      <c r="D26" s="99" t="s">
        <v>104</v>
      </c>
      <c r="E26" s="102"/>
    </row>
    <row r="27" spans="1:14" ht="20.100000000000001" customHeight="1" thickBot="1">
      <c r="A27" s="132">
        <v>335</v>
      </c>
      <c r="B27" s="99" t="s">
        <v>277</v>
      </c>
      <c r="C27" s="104"/>
      <c r="D27" s="99" t="s">
        <v>94</v>
      </c>
      <c r="E27" s="102"/>
    </row>
    <row r="28" spans="1:14" ht="20.100000000000001" customHeight="1" thickBot="1">
      <c r="A28" s="132">
        <v>336</v>
      </c>
      <c r="B28" s="99" t="s">
        <v>278</v>
      </c>
      <c r="C28" s="104"/>
      <c r="D28" s="99" t="s">
        <v>104</v>
      </c>
      <c r="E28" s="102"/>
    </row>
    <row r="29" spans="1:14" ht="20.100000000000001" customHeight="1" thickBot="1">
      <c r="A29" s="132">
        <v>337</v>
      </c>
      <c r="B29" s="99" t="s">
        <v>181</v>
      </c>
      <c r="C29" s="105"/>
      <c r="D29" s="99" t="s">
        <v>104</v>
      </c>
      <c r="E29" s="102"/>
    </row>
    <row r="30" spans="1:14" ht="20.100000000000001" customHeight="1" thickBot="1">
      <c r="A30" s="132">
        <v>338</v>
      </c>
      <c r="B30" s="99" t="s">
        <v>279</v>
      </c>
      <c r="C30" s="105"/>
      <c r="D30" s="99" t="s">
        <v>172</v>
      </c>
      <c r="E30" s="102"/>
    </row>
    <row r="31" spans="1:14" ht="20.100000000000001" customHeight="1" thickBot="1">
      <c r="A31" s="132">
        <v>339</v>
      </c>
      <c r="B31" s="99" t="s">
        <v>280</v>
      </c>
      <c r="C31" s="105"/>
      <c r="D31" s="99" t="s">
        <v>104</v>
      </c>
      <c r="E31" s="102"/>
    </row>
    <row r="32" spans="1:14" ht="20.100000000000001" customHeight="1" thickBot="1">
      <c r="A32" s="132">
        <v>340</v>
      </c>
      <c r="B32" s="99" t="s">
        <v>281</v>
      </c>
      <c r="C32" s="104"/>
      <c r="D32" s="99" t="s">
        <v>166</v>
      </c>
      <c r="E32" s="102"/>
    </row>
    <row r="33" spans="1:5" ht="20.100000000000001" customHeight="1" thickBot="1">
      <c r="A33" s="132">
        <v>341</v>
      </c>
      <c r="B33" s="99" t="s">
        <v>282</v>
      </c>
      <c r="C33" s="104"/>
      <c r="D33" s="99" t="s">
        <v>166</v>
      </c>
      <c r="E33" s="102"/>
    </row>
    <row r="34" spans="1:5" ht="20.100000000000001" customHeight="1" thickBot="1">
      <c r="A34" s="132">
        <v>342</v>
      </c>
      <c r="B34" s="116" t="s">
        <v>404</v>
      </c>
      <c r="C34" s="114"/>
      <c r="D34" s="116" t="s">
        <v>128</v>
      </c>
      <c r="E34" s="114"/>
    </row>
    <row r="35" spans="1:5" ht="20.100000000000001" customHeight="1" thickBot="1">
      <c r="A35" s="132">
        <v>343</v>
      </c>
      <c r="B35" s="113" t="s">
        <v>405</v>
      </c>
      <c r="C35" s="105"/>
      <c r="D35" s="99" t="s">
        <v>128</v>
      </c>
      <c r="E35" s="102"/>
    </row>
    <row r="36" spans="1:5" ht="20.100000000000001" customHeight="1" thickBot="1">
      <c r="A36" s="132">
        <v>344</v>
      </c>
      <c r="B36" s="97" t="s">
        <v>455</v>
      </c>
      <c r="C36" s="104"/>
      <c r="D36" s="98" t="s">
        <v>97</v>
      </c>
      <c r="E36" s="102"/>
    </row>
    <row r="37" spans="1:5" ht="20.100000000000001" customHeight="1" thickBot="1">
      <c r="A37" s="132">
        <v>345</v>
      </c>
      <c r="B37" s="99" t="s">
        <v>284</v>
      </c>
      <c r="C37" s="105"/>
      <c r="D37" s="99" t="s">
        <v>285</v>
      </c>
      <c r="E37" s="102"/>
    </row>
    <row r="38" spans="1:5" ht="20.100000000000001" customHeight="1" thickBot="1">
      <c r="A38" s="132">
        <v>346</v>
      </c>
      <c r="B38" s="99" t="s">
        <v>490</v>
      </c>
      <c r="C38" s="102"/>
      <c r="D38" s="126" t="s">
        <v>94</v>
      </c>
      <c r="E38" s="102"/>
    </row>
    <row r="39" spans="1:5" ht="20.100000000000001" customHeight="1" thickBot="1">
      <c r="A39" s="132">
        <v>347</v>
      </c>
      <c r="B39" s="97" t="s">
        <v>286</v>
      </c>
      <c r="C39" s="105"/>
      <c r="D39" s="116" t="s">
        <v>406</v>
      </c>
      <c r="E39" s="102"/>
    </row>
    <row r="40" spans="1:5" ht="20.100000000000001" customHeight="1" thickBot="1">
      <c r="A40" s="132">
        <v>348</v>
      </c>
      <c r="B40" s="99" t="s">
        <v>488</v>
      </c>
      <c r="C40" s="102"/>
      <c r="D40" s="99" t="s">
        <v>94</v>
      </c>
      <c r="E40" s="102"/>
    </row>
    <row r="41" spans="1:5" ht="20.100000000000001" customHeight="1" thickBot="1">
      <c r="A41" s="132">
        <v>349</v>
      </c>
      <c r="B41" s="114" t="s">
        <v>407</v>
      </c>
      <c r="C41" s="115"/>
      <c r="D41" s="114" t="s">
        <v>408</v>
      </c>
      <c r="E41" s="114"/>
    </row>
    <row r="42" spans="1:5" ht="20.100000000000001" customHeight="1" thickBot="1">
      <c r="A42" s="132">
        <v>350</v>
      </c>
      <c r="B42" s="99" t="s">
        <v>287</v>
      </c>
      <c r="C42" s="105"/>
      <c r="D42" s="99" t="s">
        <v>164</v>
      </c>
      <c r="E42" s="102"/>
    </row>
    <row r="43" spans="1:5" ht="20.100000000000001" customHeight="1" thickBot="1">
      <c r="A43" s="132">
        <v>351</v>
      </c>
      <c r="B43" s="99" t="s">
        <v>288</v>
      </c>
      <c r="C43" s="105"/>
      <c r="D43" s="99" t="s">
        <v>173</v>
      </c>
      <c r="E43" s="102"/>
    </row>
    <row r="44" spans="1:5" ht="20.100000000000001" customHeight="1" thickBot="1">
      <c r="A44" s="132">
        <v>352</v>
      </c>
      <c r="B44" s="99" t="s">
        <v>185</v>
      </c>
      <c r="C44" s="105"/>
      <c r="D44" s="99" t="s">
        <v>156</v>
      </c>
      <c r="E44" s="102"/>
    </row>
    <row r="45" spans="1:5" ht="20.100000000000001" customHeight="1" thickBot="1">
      <c r="A45" s="132">
        <v>353</v>
      </c>
      <c r="B45" s="99" t="s">
        <v>289</v>
      </c>
      <c r="C45" s="109"/>
      <c r="D45" s="99" t="s">
        <v>290</v>
      </c>
      <c r="E45" s="102"/>
    </row>
    <row r="46" spans="1:5" ht="20.100000000000001" customHeight="1" thickBot="1">
      <c r="A46" s="132">
        <v>354</v>
      </c>
      <c r="B46" s="99" t="s">
        <v>291</v>
      </c>
      <c r="C46" s="104"/>
      <c r="D46" s="99" t="s">
        <v>94</v>
      </c>
      <c r="E46" s="102"/>
    </row>
    <row r="47" spans="1:5" ht="20.100000000000001" customHeight="1" thickBot="1">
      <c r="A47" s="132">
        <v>355</v>
      </c>
      <c r="B47" s="99" t="s">
        <v>292</v>
      </c>
      <c r="C47" s="104"/>
      <c r="D47" s="126" t="s">
        <v>293</v>
      </c>
      <c r="E47" s="102"/>
    </row>
    <row r="48" spans="1:5" ht="20.100000000000001" customHeight="1" thickBot="1">
      <c r="A48" s="132">
        <v>356</v>
      </c>
      <c r="B48" s="97" t="s">
        <v>294</v>
      </c>
      <c r="C48" s="104"/>
      <c r="D48" s="116" t="s">
        <v>104</v>
      </c>
      <c r="E48" s="102"/>
    </row>
    <row r="49" spans="1:5" ht="20.100000000000001" customHeight="1" thickBot="1">
      <c r="A49" s="132">
        <v>357</v>
      </c>
      <c r="B49" s="97" t="s">
        <v>454</v>
      </c>
      <c r="C49" s="104"/>
      <c r="D49" s="116" t="s">
        <v>171</v>
      </c>
      <c r="E49" s="102"/>
    </row>
    <row r="50" spans="1:5" ht="20.100000000000001" customHeight="1" thickBot="1">
      <c r="A50" s="132">
        <v>358</v>
      </c>
      <c r="B50" s="99" t="s">
        <v>483</v>
      </c>
      <c r="C50" s="101"/>
      <c r="D50" s="99" t="s">
        <v>94</v>
      </c>
      <c r="E50" s="102"/>
    </row>
    <row r="51" spans="1:5" ht="20.100000000000001" customHeight="1" thickBot="1">
      <c r="A51" s="132">
        <v>359</v>
      </c>
      <c r="B51" s="99" t="s">
        <v>295</v>
      </c>
      <c r="C51" s="104"/>
      <c r="D51" s="99" t="s">
        <v>94</v>
      </c>
      <c r="E51" s="102"/>
    </row>
    <row r="52" spans="1:5" ht="20.100000000000001" customHeight="1" thickBot="1">
      <c r="A52" s="132">
        <v>360</v>
      </c>
      <c r="B52" s="100" t="s">
        <v>296</v>
      </c>
      <c r="C52" s="101"/>
      <c r="D52" s="97" t="s">
        <v>297</v>
      </c>
      <c r="E52" s="102"/>
    </row>
    <row r="53" spans="1:5" ht="20.100000000000001" customHeight="1" thickBot="1">
      <c r="A53" s="132">
        <v>361</v>
      </c>
      <c r="B53" s="99" t="s">
        <v>298</v>
      </c>
      <c r="C53" s="104"/>
      <c r="D53" s="99" t="s">
        <v>164</v>
      </c>
      <c r="E53" s="102"/>
    </row>
    <row r="54" spans="1:5" ht="20.100000000000001" customHeight="1" thickBot="1">
      <c r="A54" s="132">
        <v>362</v>
      </c>
      <c r="B54" s="99" t="s">
        <v>299</v>
      </c>
      <c r="C54" s="104"/>
      <c r="D54" s="99" t="s">
        <v>104</v>
      </c>
      <c r="E54" s="102"/>
    </row>
    <row r="55" spans="1:5" ht="20.100000000000001" customHeight="1" thickBot="1">
      <c r="A55" s="132">
        <v>363</v>
      </c>
      <c r="B55" s="99" t="s">
        <v>300</v>
      </c>
      <c r="C55" s="104"/>
      <c r="D55" s="126" t="s">
        <v>179</v>
      </c>
      <c r="E55" s="102"/>
    </row>
    <row r="56" spans="1:5" ht="20.100000000000001" customHeight="1" thickBot="1">
      <c r="A56" s="132">
        <v>364</v>
      </c>
      <c r="B56" s="99" t="s">
        <v>301</v>
      </c>
      <c r="C56" s="104"/>
      <c r="D56" s="99" t="s">
        <v>104</v>
      </c>
      <c r="E56" s="102"/>
    </row>
    <row r="57" spans="1:5" ht="20.100000000000001" customHeight="1" thickBot="1">
      <c r="A57" s="132">
        <v>365</v>
      </c>
      <c r="B57" s="99" t="s">
        <v>302</v>
      </c>
      <c r="C57" s="106"/>
      <c r="D57" s="99" t="s">
        <v>168</v>
      </c>
      <c r="E57" s="102"/>
    </row>
    <row r="58" spans="1:5" ht="20.100000000000001" customHeight="1" thickBot="1">
      <c r="A58" s="132">
        <v>366</v>
      </c>
      <c r="B58" s="99" t="s">
        <v>494</v>
      </c>
      <c r="C58" s="101"/>
      <c r="D58" s="99" t="s">
        <v>97</v>
      </c>
      <c r="E58" s="102"/>
    </row>
    <row r="59" spans="1:5" ht="20.100000000000001" customHeight="1" thickBot="1">
      <c r="A59" s="132">
        <v>367</v>
      </c>
      <c r="B59" s="99" t="s">
        <v>485</v>
      </c>
      <c r="C59" s="104"/>
      <c r="D59" s="99" t="s">
        <v>172</v>
      </c>
      <c r="E59" s="102"/>
    </row>
    <row r="60" spans="1:5" ht="20.100000000000001" customHeight="1" thickBot="1">
      <c r="A60" s="132">
        <v>368</v>
      </c>
      <c r="B60" s="116" t="s">
        <v>489</v>
      </c>
      <c r="C60" s="114"/>
      <c r="D60" s="116" t="s">
        <v>303</v>
      </c>
      <c r="E60" s="114"/>
    </row>
    <row r="61" spans="1:5" ht="20.100000000000001" customHeight="1" thickBot="1">
      <c r="A61" s="132">
        <v>369</v>
      </c>
      <c r="B61" s="99" t="s">
        <v>304</v>
      </c>
      <c r="C61" s="104"/>
      <c r="D61" s="99" t="s">
        <v>97</v>
      </c>
      <c r="E61" s="102"/>
    </row>
    <row r="62" spans="1:5" ht="20.100000000000001" customHeight="1" thickBot="1">
      <c r="A62" s="132">
        <v>370</v>
      </c>
      <c r="B62" s="107" t="s">
        <v>305</v>
      </c>
      <c r="C62" s="106"/>
      <c r="D62" s="99" t="s">
        <v>188</v>
      </c>
      <c r="E62" s="102"/>
    </row>
    <row r="63" spans="1:5" ht="20.100000000000001" customHeight="1" thickBot="1">
      <c r="A63" s="132">
        <v>371</v>
      </c>
      <c r="B63" s="107" t="s">
        <v>306</v>
      </c>
      <c r="C63" s="104"/>
      <c r="D63" s="107" t="s">
        <v>307</v>
      </c>
      <c r="E63" s="102"/>
    </row>
    <row r="64" spans="1:5" ht="20.100000000000001" customHeight="1" thickBot="1">
      <c r="A64" s="132">
        <v>372</v>
      </c>
      <c r="B64" s="99" t="s">
        <v>308</v>
      </c>
      <c r="C64" s="105"/>
      <c r="D64" s="99" t="s">
        <v>194</v>
      </c>
      <c r="E64" s="102"/>
    </row>
    <row r="65" spans="1:5" ht="20.100000000000001" customHeight="1" thickBot="1">
      <c r="A65" s="132">
        <v>373</v>
      </c>
      <c r="B65" s="107" t="s">
        <v>309</v>
      </c>
      <c r="C65" s="104"/>
      <c r="D65" s="107" t="s">
        <v>166</v>
      </c>
      <c r="E65" s="102"/>
    </row>
    <row r="66" spans="1:5" ht="20.100000000000001" customHeight="1" thickBot="1">
      <c r="A66" s="132">
        <v>374</v>
      </c>
      <c r="B66" s="107" t="s">
        <v>493</v>
      </c>
      <c r="C66" s="109"/>
      <c r="D66" s="107" t="s">
        <v>214</v>
      </c>
      <c r="E66" s="102"/>
    </row>
    <row r="67" spans="1:5" ht="20.100000000000001" customHeight="1" thickBot="1">
      <c r="A67" s="132">
        <v>375</v>
      </c>
      <c r="B67" s="107" t="s">
        <v>484</v>
      </c>
      <c r="C67" s="104"/>
      <c r="D67" s="107" t="s">
        <v>231</v>
      </c>
      <c r="E67" s="102"/>
    </row>
    <row r="68" spans="1:5" ht="20.100000000000001" customHeight="1" thickBot="1">
      <c r="A68" s="132">
        <v>376</v>
      </c>
      <c r="B68" s="106" t="s">
        <v>310</v>
      </c>
      <c r="C68" s="117"/>
      <c r="D68" s="110" t="s">
        <v>164</v>
      </c>
      <c r="E68" s="102"/>
    </row>
    <row r="69" spans="1:5" ht="20.100000000000001" customHeight="1" thickBot="1">
      <c r="A69" s="132">
        <v>377</v>
      </c>
      <c r="B69" s="115" t="s">
        <v>311</v>
      </c>
      <c r="C69" s="115"/>
      <c r="D69" s="115" t="s">
        <v>104</v>
      </c>
      <c r="E69" s="102"/>
    </row>
    <row r="70" spans="1:5" ht="20.100000000000001" customHeight="1" thickBot="1">
      <c r="A70" s="132">
        <v>378</v>
      </c>
      <c r="B70" s="99" t="s">
        <v>186</v>
      </c>
      <c r="C70" s="100"/>
      <c r="D70" s="99" t="s">
        <v>168</v>
      </c>
      <c r="E70" s="102"/>
    </row>
    <row r="71" spans="1:5" ht="20.100000000000001" customHeight="1" thickBot="1">
      <c r="A71" s="132">
        <v>379</v>
      </c>
      <c r="B71" s="99" t="s">
        <v>312</v>
      </c>
      <c r="C71" s="105"/>
      <c r="D71" s="99" t="s">
        <v>119</v>
      </c>
      <c r="E71" s="102"/>
    </row>
    <row r="72" spans="1:5" ht="20.100000000000001" customHeight="1" thickBot="1">
      <c r="A72" s="132">
        <v>380</v>
      </c>
      <c r="B72" s="99" t="s">
        <v>313</v>
      </c>
      <c r="C72" s="112"/>
      <c r="D72" s="99" t="s">
        <v>193</v>
      </c>
      <c r="E72" s="102"/>
    </row>
    <row r="73" spans="1:5" ht="20.100000000000001" customHeight="1" thickBot="1">
      <c r="A73" s="132">
        <v>381</v>
      </c>
      <c r="B73" s="99" t="s">
        <v>314</v>
      </c>
      <c r="C73" s="100"/>
      <c r="D73" s="99" t="s">
        <v>119</v>
      </c>
      <c r="E73" s="102"/>
    </row>
    <row r="74" spans="1:5" ht="20.100000000000001" customHeight="1" thickBot="1">
      <c r="A74" s="132">
        <v>382</v>
      </c>
      <c r="B74" s="99" t="s">
        <v>315</v>
      </c>
      <c r="C74" s="105"/>
      <c r="D74" s="99" t="s">
        <v>163</v>
      </c>
      <c r="E74" s="102"/>
    </row>
    <row r="75" spans="1:5" ht="20.100000000000001" customHeight="1" thickBot="1">
      <c r="A75" s="96">
        <v>327</v>
      </c>
      <c r="B75" s="99" t="s">
        <v>401</v>
      </c>
      <c r="C75" s="105"/>
      <c r="D75" s="99" t="s">
        <v>94</v>
      </c>
      <c r="E75" s="42"/>
    </row>
    <row r="76" spans="1:5" ht="20.100000000000001" customHeight="1" thickBot="1">
      <c r="A76" s="96">
        <v>383</v>
      </c>
      <c r="B76" s="99" t="s">
        <v>409</v>
      </c>
      <c r="C76" s="114"/>
      <c r="D76" s="99" t="s">
        <v>182</v>
      </c>
      <c r="E76" s="42"/>
    </row>
    <row r="77" spans="1:5" ht="20.100000000000001" customHeight="1" thickBot="1">
      <c r="A77" s="96">
        <v>384</v>
      </c>
      <c r="B77" s="99" t="s">
        <v>492</v>
      </c>
      <c r="C77" s="105"/>
      <c r="D77" s="99" t="s">
        <v>168</v>
      </c>
      <c r="E77" s="42"/>
    </row>
    <row r="78" spans="1:5" ht="20.100000000000001" customHeight="1" thickBot="1">
      <c r="A78" s="96">
        <v>385</v>
      </c>
      <c r="B78" s="99" t="s">
        <v>410</v>
      </c>
      <c r="C78" s="100"/>
      <c r="D78" s="99" t="s">
        <v>94</v>
      </c>
      <c r="E78" s="42"/>
    </row>
    <row r="79" spans="1:5" ht="20.100000000000001" customHeight="1" thickBot="1">
      <c r="A79" s="96">
        <v>275</v>
      </c>
      <c r="B79" s="99" t="s">
        <v>433</v>
      </c>
      <c r="C79" s="105"/>
      <c r="D79" s="99" t="s">
        <v>104</v>
      </c>
      <c r="E79" s="42"/>
    </row>
    <row r="80" spans="1:5" ht="20.100000000000001" customHeight="1" thickBot="1">
      <c r="A80" s="96">
        <v>227</v>
      </c>
      <c r="B80" s="99" t="s">
        <v>434</v>
      </c>
      <c r="C80" s="105"/>
      <c r="D80" s="99" t="s">
        <v>163</v>
      </c>
      <c r="E80" s="42"/>
    </row>
    <row r="81" spans="1:5" ht="20.100000000000001" customHeight="1" thickBot="1">
      <c r="A81" s="96">
        <v>229</v>
      </c>
      <c r="B81" s="99" t="s">
        <v>268</v>
      </c>
      <c r="C81" s="97"/>
      <c r="D81" s="99" t="s">
        <v>94</v>
      </c>
      <c r="E81" s="42"/>
    </row>
    <row r="82" spans="1:5" ht="20.100000000000001" customHeight="1" thickBot="1">
      <c r="A82" s="96"/>
      <c r="B82" s="99"/>
      <c r="C82" s="105"/>
      <c r="D82" s="99"/>
      <c r="E82" s="42"/>
    </row>
    <row r="83" spans="1:5" ht="20.100000000000001" customHeight="1" thickBot="1">
      <c r="A83" s="96"/>
      <c r="B83" s="99"/>
      <c r="C83" s="102"/>
      <c r="D83" s="99"/>
      <c r="E83" s="42"/>
    </row>
    <row r="84" spans="1:5" ht="20.100000000000001" customHeight="1" thickBot="1">
      <c r="A84" s="96"/>
      <c r="B84" s="99"/>
      <c r="C84" s="114"/>
      <c r="D84" s="99"/>
      <c r="E84" s="42"/>
    </row>
    <row r="85" spans="1:5" ht="20.100000000000001" customHeight="1" thickBot="1">
      <c r="A85" s="96"/>
      <c r="B85" s="116"/>
      <c r="C85" s="114"/>
      <c r="D85" s="116"/>
      <c r="E85" s="42"/>
    </row>
    <row r="86" spans="1:5" ht="20.100000000000001" customHeight="1" thickBot="1">
      <c r="A86" s="96"/>
      <c r="B86" s="99"/>
      <c r="C86" s="97"/>
      <c r="D86" s="99"/>
      <c r="E86" s="42"/>
    </row>
    <row r="87" spans="1:5" ht="20.100000000000001" customHeight="1" thickBot="1">
      <c r="A87" s="96"/>
      <c r="B87" s="99"/>
      <c r="C87" s="105"/>
      <c r="D87" s="99"/>
      <c r="E87" s="42"/>
    </row>
    <row r="88" spans="1:5" ht="20.100000000000001" customHeight="1" thickBot="1">
      <c r="A88" s="96"/>
      <c r="B88" s="99"/>
      <c r="C88" s="100"/>
      <c r="D88" s="99"/>
      <c r="E88" s="42"/>
    </row>
    <row r="89" spans="1:5" ht="20.100000000000001" customHeight="1" thickBot="1">
      <c r="A89" s="96"/>
      <c r="B89" s="99"/>
      <c r="C89" s="105"/>
      <c r="D89" s="99"/>
      <c r="E89" s="42"/>
    </row>
    <row r="90" spans="1:5" ht="20.100000000000001" customHeight="1" thickBot="1">
      <c r="A90" s="96"/>
      <c r="B90" s="99"/>
      <c r="C90" s="105"/>
      <c r="D90" s="99"/>
      <c r="E90" s="42"/>
    </row>
    <row r="91" spans="1:5" ht="20.100000000000001" customHeight="1" thickBot="1">
      <c r="A91" s="96"/>
      <c r="B91" s="99"/>
      <c r="C91" s="102"/>
      <c r="D91" s="99"/>
      <c r="E91" s="42"/>
    </row>
    <row r="92" spans="1:5" ht="15.75" thickBot="1">
      <c r="A92" s="96"/>
      <c r="B92" s="99"/>
      <c r="C92" s="105"/>
      <c r="D92" s="99"/>
      <c r="E92" s="42"/>
    </row>
    <row r="93" spans="1:5" ht="15.75" thickBot="1">
      <c r="A93" s="96"/>
      <c r="B93" s="99"/>
      <c r="C93" s="99"/>
      <c r="D93" s="99"/>
      <c r="E93" s="42"/>
    </row>
    <row r="94" spans="1:5" ht="15.75" thickBot="1">
      <c r="A94" s="96"/>
      <c r="B94" s="99"/>
      <c r="C94" s="105"/>
      <c r="D94" s="99"/>
      <c r="E94" s="42"/>
    </row>
    <row r="95" spans="1:5" ht="15.75" thickBot="1">
      <c r="A95" s="96"/>
      <c r="B95" s="99"/>
      <c r="C95" s="118"/>
      <c r="D95" s="99"/>
      <c r="E95" s="42"/>
    </row>
    <row r="96" spans="1:5" ht="15.75" thickBot="1">
      <c r="A96" s="96"/>
      <c r="B96" s="99"/>
      <c r="C96" s="102"/>
      <c r="D96" s="99"/>
      <c r="E96" s="42"/>
    </row>
    <row r="97" spans="1:5" ht="15.75" thickBot="1">
      <c r="A97" s="96"/>
      <c r="B97" s="99"/>
      <c r="C97" s="102"/>
      <c r="D97" s="99"/>
      <c r="E97" s="42"/>
    </row>
  </sheetData>
  <sortState ref="A13:E47">
    <sortCondition ref="A13:A47"/>
  </sortState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honeticPr fontId="0" type="noConversion"/>
  <printOptions horizontalCentered="1"/>
  <pageMargins left="0.39370078740157483" right="0.39370078740157483" top="0.23622047244094491" bottom="0.15748031496062992" header="0.31496062992125984" footer="0.27559055118110237"/>
  <pageSetup paperSize="9" scale="9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55"/>
  <sheetViews>
    <sheetView showGridLines="0" topLeftCell="A13" zoomScale="85" zoomScaleNormal="85" zoomScaleSheetLayoutView="75" workbookViewId="0">
      <selection activeCell="B41" sqref="B41"/>
    </sheetView>
  </sheetViews>
  <sheetFormatPr defaultRowHeight="12.75"/>
  <cols>
    <col min="1" max="1" width="7.140625" customWidth="1"/>
    <col min="2" max="2" width="54.42578125" customWidth="1"/>
    <col min="3" max="3" width="20" style="74" customWidth="1"/>
    <col min="4" max="4" width="30.570312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106</v>
      </c>
      <c r="D6" s="158"/>
      <c r="E6" s="6" t="s">
        <v>125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5.2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96">
        <v>391</v>
      </c>
      <c r="B11" s="99" t="s">
        <v>187</v>
      </c>
      <c r="C11" s="105"/>
      <c r="D11" s="99" t="s">
        <v>128</v>
      </c>
      <c r="E11" s="42"/>
    </row>
    <row r="12" spans="1:5" ht="20.100000000000001" customHeight="1" thickBot="1">
      <c r="A12" s="96">
        <v>392</v>
      </c>
      <c r="B12" s="99" t="s">
        <v>316</v>
      </c>
      <c r="C12" s="97"/>
      <c r="D12" s="99" t="s">
        <v>173</v>
      </c>
      <c r="E12" s="42"/>
    </row>
    <row r="13" spans="1:5" ht="20.100000000000001" customHeight="1" thickBot="1">
      <c r="A13" s="96">
        <v>393</v>
      </c>
      <c r="B13" s="99" t="s">
        <v>317</v>
      </c>
      <c r="C13" s="104"/>
      <c r="D13" s="99" t="s">
        <v>105</v>
      </c>
      <c r="E13" s="42"/>
    </row>
    <row r="14" spans="1:5" ht="20.100000000000001" customHeight="1" thickBot="1">
      <c r="A14" s="96">
        <v>394</v>
      </c>
      <c r="B14" s="113" t="s">
        <v>318</v>
      </c>
      <c r="C14" s="100"/>
      <c r="D14" s="99" t="s">
        <v>216</v>
      </c>
      <c r="E14" s="42"/>
    </row>
    <row r="15" spans="1:5" ht="20.100000000000001" customHeight="1" thickBot="1">
      <c r="A15" s="96">
        <v>395</v>
      </c>
      <c r="B15" s="99" t="s">
        <v>319</v>
      </c>
      <c r="C15" s="100"/>
      <c r="D15" s="99" t="s">
        <v>169</v>
      </c>
      <c r="E15" s="42"/>
    </row>
    <row r="16" spans="1:5" ht="20.100000000000001" customHeight="1" thickBot="1">
      <c r="A16" s="96">
        <v>396</v>
      </c>
      <c r="B16" s="99" t="s">
        <v>452</v>
      </c>
      <c r="C16" s="105"/>
      <c r="D16" s="99" t="s">
        <v>320</v>
      </c>
      <c r="E16" s="42"/>
    </row>
    <row r="17" spans="1:5" ht="20.100000000000001" customHeight="1" thickBot="1">
      <c r="A17" s="96">
        <v>397</v>
      </c>
      <c r="B17" s="97" t="s">
        <v>273</v>
      </c>
      <c r="C17" s="109"/>
      <c r="D17" s="99" t="s">
        <v>128</v>
      </c>
      <c r="E17" s="42"/>
    </row>
    <row r="18" spans="1:5" ht="20.100000000000001" customHeight="1" thickBot="1">
      <c r="A18" s="96">
        <v>398</v>
      </c>
      <c r="B18" s="99" t="s">
        <v>321</v>
      </c>
      <c r="C18" s="105"/>
      <c r="D18" s="99" t="s">
        <v>172</v>
      </c>
      <c r="E18" s="42"/>
    </row>
    <row r="19" spans="1:5" ht="20.100000000000001" customHeight="1" thickBot="1">
      <c r="A19" s="96">
        <v>399</v>
      </c>
      <c r="B19" s="99" t="s">
        <v>322</v>
      </c>
      <c r="C19" s="105"/>
      <c r="D19" s="99" t="s">
        <v>220</v>
      </c>
      <c r="E19" s="42"/>
    </row>
    <row r="20" spans="1:5" ht="20.100000000000001" customHeight="1" thickBot="1">
      <c r="A20" s="96">
        <v>400</v>
      </c>
      <c r="B20" s="99" t="s">
        <v>323</v>
      </c>
      <c r="C20" s="101"/>
      <c r="D20" s="99" t="s">
        <v>220</v>
      </c>
      <c r="E20" s="42"/>
    </row>
    <row r="21" spans="1:5" ht="20.100000000000001" customHeight="1" thickBot="1">
      <c r="A21" s="96">
        <v>401</v>
      </c>
      <c r="B21" s="99" t="s">
        <v>448</v>
      </c>
      <c r="C21" s="104"/>
      <c r="D21" s="99" t="s">
        <v>384</v>
      </c>
      <c r="E21" s="42"/>
    </row>
    <row r="22" spans="1:5" ht="20.100000000000001" customHeight="1" thickBot="1">
      <c r="A22" s="96">
        <v>402</v>
      </c>
      <c r="B22" s="99" t="s">
        <v>324</v>
      </c>
      <c r="C22" s="104"/>
      <c r="D22" s="113" t="s">
        <v>97</v>
      </c>
      <c r="E22" s="42"/>
    </row>
    <row r="23" spans="1:5" ht="20.100000000000001" customHeight="1" thickBot="1">
      <c r="A23" s="96">
        <v>403</v>
      </c>
      <c r="B23" s="99" t="s">
        <v>325</v>
      </c>
      <c r="C23" s="100"/>
      <c r="D23" s="99" t="s">
        <v>326</v>
      </c>
      <c r="E23" s="42"/>
    </row>
    <row r="24" spans="1:5" ht="20.100000000000001" customHeight="1" thickBot="1">
      <c r="A24" s="96">
        <v>404</v>
      </c>
      <c r="B24" s="99" t="s">
        <v>327</v>
      </c>
      <c r="C24" s="104"/>
      <c r="D24" s="99" t="s">
        <v>121</v>
      </c>
      <c r="E24" s="42"/>
    </row>
    <row r="25" spans="1:5" ht="20.100000000000001" customHeight="1" thickBot="1">
      <c r="A25" s="96">
        <v>405</v>
      </c>
      <c r="B25" s="99" t="s">
        <v>451</v>
      </c>
      <c r="C25" s="101"/>
      <c r="D25" s="99" t="s">
        <v>128</v>
      </c>
      <c r="E25" s="42"/>
    </row>
    <row r="26" spans="1:5" ht="20.100000000000001" customHeight="1" thickBot="1">
      <c r="A26" s="96">
        <v>406</v>
      </c>
      <c r="B26" s="99" t="s">
        <v>328</v>
      </c>
      <c r="C26" s="105"/>
      <c r="D26" s="99" t="s">
        <v>158</v>
      </c>
      <c r="E26" s="42"/>
    </row>
    <row r="27" spans="1:5" ht="20.100000000000001" customHeight="1" thickBot="1">
      <c r="A27" s="96">
        <v>407</v>
      </c>
      <c r="B27" s="99" t="s">
        <v>449</v>
      </c>
      <c r="C27" s="102"/>
      <c r="D27" s="99" t="s">
        <v>285</v>
      </c>
      <c r="E27" s="42"/>
    </row>
    <row r="28" spans="1:5" ht="20.100000000000001" customHeight="1" thickBot="1">
      <c r="A28" s="96">
        <v>408</v>
      </c>
      <c r="B28" s="99" t="s">
        <v>450</v>
      </c>
      <c r="C28" s="105"/>
      <c r="D28" s="99" t="s">
        <v>307</v>
      </c>
      <c r="E28" s="42"/>
    </row>
    <row r="29" spans="1:5" ht="20.100000000000001" customHeight="1" thickBot="1">
      <c r="A29" s="96">
        <v>409</v>
      </c>
      <c r="B29" s="99" t="s">
        <v>189</v>
      </c>
      <c r="C29" s="109"/>
      <c r="D29" s="99" t="s">
        <v>94</v>
      </c>
      <c r="E29" s="42"/>
    </row>
    <row r="30" spans="1:5" ht="20.100000000000001" customHeight="1" thickBot="1">
      <c r="A30" s="96">
        <v>410</v>
      </c>
      <c r="B30" s="99" t="s">
        <v>329</v>
      </c>
      <c r="C30" s="101"/>
      <c r="D30" s="99" t="s">
        <v>158</v>
      </c>
      <c r="E30" s="42"/>
    </row>
    <row r="31" spans="1:5" ht="20.100000000000001" customHeight="1" thickBot="1">
      <c r="A31" s="96">
        <v>411</v>
      </c>
      <c r="B31" s="99" t="s">
        <v>330</v>
      </c>
      <c r="C31" s="112"/>
      <c r="D31" s="99" t="s">
        <v>166</v>
      </c>
      <c r="E31" s="42"/>
    </row>
    <row r="32" spans="1:5" ht="20.100000000000001" customHeight="1" thickBot="1">
      <c r="A32" s="96">
        <v>412</v>
      </c>
      <c r="B32" s="99" t="s">
        <v>331</v>
      </c>
      <c r="C32" s="102"/>
      <c r="D32" s="99" t="s">
        <v>303</v>
      </c>
      <c r="E32" s="42"/>
    </row>
    <row r="33" spans="1:5" ht="20.100000000000001" customHeight="1" thickBot="1">
      <c r="A33" s="96">
        <v>413</v>
      </c>
      <c r="B33" s="97" t="s">
        <v>332</v>
      </c>
      <c r="C33" s="104"/>
      <c r="D33" s="99" t="s">
        <v>290</v>
      </c>
      <c r="E33" s="42"/>
    </row>
    <row r="34" spans="1:5" ht="20.100000000000001" customHeight="1" thickBot="1">
      <c r="A34" s="96">
        <v>414</v>
      </c>
      <c r="B34" s="99" t="s">
        <v>333</v>
      </c>
      <c r="C34" s="102"/>
      <c r="D34" s="99" t="s">
        <v>158</v>
      </c>
      <c r="E34" s="42"/>
    </row>
    <row r="35" spans="1:5" ht="20.100000000000001" customHeight="1" thickBot="1">
      <c r="A35" s="96">
        <v>415</v>
      </c>
      <c r="B35" s="99" t="s">
        <v>334</v>
      </c>
      <c r="C35" s="105"/>
      <c r="D35" s="99" t="s">
        <v>158</v>
      </c>
      <c r="E35" s="42"/>
    </row>
    <row r="36" spans="1:5" ht="20.100000000000001" customHeight="1" thickBot="1">
      <c r="A36" s="96">
        <v>416</v>
      </c>
      <c r="B36" s="97" t="s">
        <v>197</v>
      </c>
      <c r="C36" s="105"/>
      <c r="D36" s="98" t="s">
        <v>172</v>
      </c>
      <c r="E36" s="42"/>
    </row>
    <row r="37" spans="1:5" ht="20.100000000000001" customHeight="1" thickBot="1">
      <c r="A37" s="96">
        <v>417</v>
      </c>
      <c r="B37" s="99" t="s">
        <v>335</v>
      </c>
      <c r="C37" s="102"/>
      <c r="D37" s="99" t="s">
        <v>195</v>
      </c>
      <c r="E37" s="42"/>
    </row>
    <row r="38" spans="1:5" ht="20.100000000000001" customHeight="1" thickBot="1">
      <c r="A38" s="96">
        <v>418</v>
      </c>
      <c r="B38" s="99" t="s">
        <v>336</v>
      </c>
      <c r="C38" s="104"/>
      <c r="D38" s="99" t="s">
        <v>337</v>
      </c>
      <c r="E38" s="42"/>
    </row>
    <row r="39" spans="1:5" ht="20.100000000000001" customHeight="1" thickBot="1">
      <c r="A39" s="96">
        <v>419</v>
      </c>
      <c r="B39" s="97" t="s">
        <v>496</v>
      </c>
      <c r="C39" s="105"/>
      <c r="D39" s="98" t="s">
        <v>94</v>
      </c>
      <c r="E39" s="42"/>
    </row>
    <row r="40" spans="1:5" ht="17.25" customHeight="1" thickBot="1">
      <c r="A40" s="96">
        <v>420</v>
      </c>
      <c r="B40" s="97" t="s">
        <v>338</v>
      </c>
      <c r="C40" s="105"/>
      <c r="D40" s="99" t="s">
        <v>121</v>
      </c>
      <c r="E40" s="42"/>
    </row>
    <row r="41" spans="1:5" ht="21" customHeight="1" thickBot="1">
      <c r="A41" s="96">
        <v>421</v>
      </c>
      <c r="B41" s="99" t="s">
        <v>339</v>
      </c>
      <c r="C41" s="105"/>
      <c r="D41" s="99" t="s">
        <v>174</v>
      </c>
      <c r="E41" s="42"/>
    </row>
    <row r="42" spans="1:5" ht="20.25" customHeight="1" thickBot="1">
      <c r="A42" s="96">
        <v>422</v>
      </c>
      <c r="B42" s="99" t="s">
        <v>340</v>
      </c>
      <c r="C42" s="109"/>
      <c r="D42" s="99" t="s">
        <v>341</v>
      </c>
      <c r="E42" s="42"/>
    </row>
    <row r="43" spans="1:5" ht="24" customHeight="1" thickBot="1">
      <c r="A43" s="96">
        <v>423</v>
      </c>
      <c r="B43" s="107" t="s">
        <v>342</v>
      </c>
      <c r="C43" s="106"/>
      <c r="D43" s="99" t="s">
        <v>94</v>
      </c>
      <c r="E43" s="42"/>
    </row>
    <row r="44" spans="1:5" ht="18.75" customHeight="1" thickBot="1">
      <c r="A44" s="96">
        <v>424</v>
      </c>
      <c r="B44" s="109" t="s">
        <v>343</v>
      </c>
      <c r="C44" s="104"/>
      <c r="D44" s="99" t="s">
        <v>98</v>
      </c>
      <c r="E44" s="42"/>
    </row>
    <row r="45" spans="1:5" ht="19.5" customHeight="1" thickBot="1">
      <c r="A45" s="96">
        <v>425</v>
      </c>
      <c r="B45" s="109" t="s">
        <v>344</v>
      </c>
      <c r="C45" s="104"/>
      <c r="D45" s="110" t="s">
        <v>94</v>
      </c>
      <c r="E45" s="42"/>
    </row>
    <row r="46" spans="1:5" ht="21.75" customHeight="1" thickBot="1">
      <c r="A46" s="96">
        <v>426</v>
      </c>
      <c r="B46" s="107" t="s">
        <v>345</v>
      </c>
      <c r="C46" s="104"/>
      <c r="D46" s="107" t="s">
        <v>120</v>
      </c>
      <c r="E46" s="42"/>
    </row>
    <row r="47" spans="1:5" ht="20.25" customHeight="1" thickBot="1">
      <c r="A47" s="96">
        <v>427</v>
      </c>
      <c r="B47" s="107" t="s">
        <v>346</v>
      </c>
      <c r="C47" s="101"/>
      <c r="D47" s="107" t="s">
        <v>172</v>
      </c>
      <c r="E47" s="42"/>
    </row>
    <row r="48" spans="1:5" ht="21.75" customHeight="1" thickBot="1">
      <c r="A48" s="96">
        <v>418</v>
      </c>
      <c r="B48" s="97" t="s">
        <v>385</v>
      </c>
      <c r="C48" s="104"/>
      <c r="D48" s="98" t="s">
        <v>94</v>
      </c>
      <c r="E48" s="42"/>
    </row>
    <row r="49" spans="1:5" ht="21" customHeight="1" thickBot="1">
      <c r="A49" s="96">
        <v>428</v>
      </c>
      <c r="B49" s="99" t="s">
        <v>495</v>
      </c>
      <c r="C49" s="104"/>
      <c r="D49" s="99" t="s">
        <v>121</v>
      </c>
      <c r="E49" s="42"/>
    </row>
    <row r="50" spans="1:5" ht="20.25" customHeight="1" thickBot="1">
      <c r="A50" s="96">
        <v>228</v>
      </c>
      <c r="B50" s="97" t="s">
        <v>386</v>
      </c>
      <c r="C50" s="104"/>
      <c r="D50" s="99" t="s">
        <v>128</v>
      </c>
      <c r="E50" s="42"/>
    </row>
    <row r="51" spans="1:5" ht="24.75" customHeight="1" thickBot="1">
      <c r="A51" s="96">
        <v>438</v>
      </c>
      <c r="B51" s="99" t="s">
        <v>348</v>
      </c>
      <c r="C51" s="106"/>
      <c r="D51" s="107" t="s">
        <v>290</v>
      </c>
      <c r="E51" s="42"/>
    </row>
    <row r="52" spans="1:5" ht="15.75" thickBot="1">
      <c r="A52" s="96">
        <v>495</v>
      </c>
      <c r="B52" s="107" t="s">
        <v>435</v>
      </c>
      <c r="C52" s="104"/>
      <c r="D52" s="99" t="s">
        <v>403</v>
      </c>
      <c r="E52" s="42"/>
    </row>
    <row r="53" spans="1:5" ht="15.75" thickBot="1">
      <c r="A53" s="96"/>
      <c r="B53" s="107"/>
      <c r="C53" s="104"/>
      <c r="D53" s="99"/>
      <c r="E53" s="42"/>
    </row>
    <row r="54" spans="1:5" ht="15.75" thickBot="1">
      <c r="A54" s="96"/>
      <c r="B54" s="107"/>
      <c r="C54" s="109"/>
      <c r="D54" s="107"/>
      <c r="E54" s="42"/>
    </row>
    <row r="55" spans="1:5" ht="15.75" thickBot="1">
      <c r="A55" s="96"/>
      <c r="B55" s="107"/>
      <c r="C55" s="101"/>
      <c r="D55" s="107"/>
      <c r="E55" s="42"/>
    </row>
  </sheetData>
  <sortState ref="A11:E25">
    <sortCondition ref="A11:A25"/>
  </sortState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honeticPr fontId="0" type="noConversion"/>
  <printOptions horizontalCentered="1"/>
  <pageMargins left="0.39370078740157483" right="0.39370078740157483" top="0.27" bottom="0.39370078740157483" header="0.3" footer="0.51181102362204722"/>
  <pageSetup paperSize="9" scale="9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8">
    <tabColor indexed="11"/>
  </sheetPr>
  <dimension ref="A1:E42"/>
  <sheetViews>
    <sheetView showGridLines="0" topLeftCell="A19" zoomScale="85" zoomScaleNormal="85" zoomScaleSheetLayoutView="75" workbookViewId="0">
      <selection activeCell="C32" sqref="C32"/>
    </sheetView>
  </sheetViews>
  <sheetFormatPr defaultRowHeight="12.75"/>
  <cols>
    <col min="1" max="1" width="7.140625" customWidth="1"/>
    <col min="2" max="2" width="52" customWidth="1"/>
    <col min="3" max="3" width="19.28515625" style="74" customWidth="1"/>
    <col min="4" max="4" width="29.710937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85</v>
      </c>
      <c r="D6" s="158"/>
      <c r="E6" s="6" t="s">
        <v>126</v>
      </c>
    </row>
    <row r="7" spans="1:5" ht="9.9499999999999993" customHeight="1">
      <c r="A7" s="1"/>
      <c r="B7" s="1"/>
      <c r="C7" s="65"/>
      <c r="D7" s="1"/>
      <c r="E7" s="1"/>
    </row>
    <row r="8" spans="1:5" ht="18.75" customHeight="1">
      <c r="A8" s="147" t="s">
        <v>0</v>
      </c>
      <c r="B8" s="147"/>
      <c r="C8" s="147"/>
      <c r="D8" s="147"/>
      <c r="E8" s="147"/>
    </row>
    <row r="9" spans="1:5" ht="9.9499999999999993" customHeight="1" thickBot="1">
      <c r="A9" s="30"/>
      <c r="B9" s="30"/>
      <c r="C9" s="30"/>
      <c r="D9" s="30"/>
      <c r="E9" s="30"/>
    </row>
    <row r="10" spans="1:5" ht="99" customHeight="1" thickBot="1">
      <c r="A10" s="143" t="s">
        <v>69</v>
      </c>
      <c r="B10" s="144"/>
      <c r="C10" s="144"/>
      <c r="D10" s="144"/>
      <c r="E10" s="145"/>
    </row>
    <row r="11" spans="1:5" ht="9.9499999999999993" customHeight="1" thickBot="1">
      <c r="A11" s="142"/>
      <c r="B11" s="142"/>
      <c r="C11" s="142"/>
      <c r="D11" s="142"/>
      <c r="E11" s="142"/>
    </row>
    <row r="12" spans="1:5" ht="20.100000000000001" customHeight="1" thickBot="1">
      <c r="A12" s="3" t="s">
        <v>1</v>
      </c>
      <c r="B12" s="4" t="s">
        <v>2</v>
      </c>
      <c r="C12" s="4" t="s">
        <v>83</v>
      </c>
      <c r="D12" s="4" t="s">
        <v>82</v>
      </c>
      <c r="E12" s="3" t="s">
        <v>70</v>
      </c>
    </row>
    <row r="13" spans="1:5" ht="20.100000000000001" customHeight="1" thickBot="1">
      <c r="A13" s="5">
        <v>436</v>
      </c>
      <c r="B13" s="99" t="s">
        <v>347</v>
      </c>
      <c r="C13" s="100"/>
      <c r="D13" s="99" t="s">
        <v>120</v>
      </c>
      <c r="E13" s="102"/>
    </row>
    <row r="14" spans="1:5" ht="20.100000000000001" customHeight="1" thickBot="1">
      <c r="A14" s="5">
        <v>437</v>
      </c>
      <c r="B14" s="99" t="s">
        <v>497</v>
      </c>
      <c r="C14" s="97"/>
      <c r="D14" s="99" t="s">
        <v>121</v>
      </c>
      <c r="E14" s="102"/>
    </row>
    <row r="15" spans="1:5" ht="20.100000000000001" customHeight="1" thickBot="1">
      <c r="A15" s="5">
        <v>438</v>
      </c>
      <c r="B15" s="100" t="s">
        <v>348</v>
      </c>
      <c r="C15" s="105"/>
      <c r="D15" s="105" t="s">
        <v>128</v>
      </c>
      <c r="E15" s="102"/>
    </row>
    <row r="16" spans="1:5" ht="20.100000000000001" customHeight="1" thickBot="1">
      <c r="A16" s="5">
        <v>439</v>
      </c>
      <c r="B16" s="99" t="s">
        <v>443</v>
      </c>
      <c r="C16" s="108"/>
      <c r="D16" s="99" t="s">
        <v>97</v>
      </c>
      <c r="E16" s="102"/>
    </row>
    <row r="17" spans="1:5" ht="20.100000000000001" customHeight="1" thickBot="1">
      <c r="A17" s="5">
        <v>440</v>
      </c>
      <c r="B17" s="99" t="s">
        <v>349</v>
      </c>
      <c r="C17" s="102"/>
      <c r="D17" s="113" t="s">
        <v>166</v>
      </c>
      <c r="E17" s="102"/>
    </row>
    <row r="18" spans="1:5" ht="20.100000000000001" customHeight="1" thickBot="1">
      <c r="A18" s="5">
        <v>441</v>
      </c>
      <c r="B18" s="99" t="s">
        <v>350</v>
      </c>
      <c r="C18" s="105"/>
      <c r="D18" s="99" t="s">
        <v>351</v>
      </c>
      <c r="E18" s="102"/>
    </row>
    <row r="19" spans="1:5" ht="20.100000000000001" customHeight="1" thickBot="1">
      <c r="A19" s="5">
        <v>442</v>
      </c>
      <c r="B19" s="97" t="s">
        <v>352</v>
      </c>
      <c r="C19" s="105"/>
      <c r="D19" s="105" t="s">
        <v>173</v>
      </c>
      <c r="E19" s="102"/>
    </row>
    <row r="20" spans="1:5" ht="20.100000000000001" customHeight="1" thickBot="1">
      <c r="A20" s="5">
        <v>443</v>
      </c>
      <c r="B20" s="99" t="s">
        <v>353</v>
      </c>
      <c r="C20" s="104"/>
      <c r="D20" s="99" t="s">
        <v>121</v>
      </c>
      <c r="E20" s="102"/>
    </row>
    <row r="21" spans="1:5" ht="20.100000000000001" customHeight="1" thickBot="1">
      <c r="A21" s="5">
        <v>444</v>
      </c>
      <c r="B21" s="99" t="s">
        <v>354</v>
      </c>
      <c r="C21" s="105"/>
      <c r="D21" s="99" t="s">
        <v>355</v>
      </c>
      <c r="E21" s="102"/>
    </row>
    <row r="22" spans="1:5" ht="20.100000000000001" customHeight="1" thickBot="1">
      <c r="A22" s="5">
        <v>445</v>
      </c>
      <c r="B22" s="99" t="s">
        <v>356</v>
      </c>
      <c r="C22" s="100"/>
      <c r="D22" s="99" t="s">
        <v>158</v>
      </c>
      <c r="E22" s="102"/>
    </row>
    <row r="23" spans="1:5" ht="20.100000000000001" customHeight="1" thickBot="1">
      <c r="A23" s="5">
        <v>446</v>
      </c>
      <c r="B23" s="97" t="s">
        <v>357</v>
      </c>
      <c r="C23" s="109"/>
      <c r="D23" s="99" t="s">
        <v>121</v>
      </c>
      <c r="E23" s="102"/>
    </row>
    <row r="24" spans="1:5" ht="20.100000000000001" customHeight="1" thickBot="1">
      <c r="A24" s="5">
        <v>447</v>
      </c>
      <c r="B24" s="97" t="s">
        <v>196</v>
      </c>
      <c r="C24" s="104"/>
      <c r="D24" s="105" t="s">
        <v>182</v>
      </c>
      <c r="E24" s="102"/>
    </row>
    <row r="25" spans="1:5" ht="20.100000000000001" customHeight="1" thickBot="1">
      <c r="A25" s="5">
        <v>448</v>
      </c>
      <c r="B25" s="99" t="s">
        <v>358</v>
      </c>
      <c r="C25" s="104"/>
      <c r="D25" s="99" t="s">
        <v>97</v>
      </c>
      <c r="E25" s="102"/>
    </row>
    <row r="26" spans="1:5" ht="20.100000000000001" customHeight="1" thickBot="1">
      <c r="A26" s="5">
        <v>449</v>
      </c>
      <c r="B26" s="99" t="s">
        <v>359</v>
      </c>
      <c r="C26" s="105"/>
      <c r="D26" s="99" t="s">
        <v>121</v>
      </c>
      <c r="E26" s="102"/>
    </row>
    <row r="27" spans="1:5" ht="20.100000000000001" customHeight="1" thickBot="1">
      <c r="A27" s="5">
        <v>450</v>
      </c>
      <c r="B27" s="99" t="s">
        <v>446</v>
      </c>
      <c r="C27" s="101"/>
      <c r="D27" s="99" t="s">
        <v>398</v>
      </c>
      <c r="E27" s="102"/>
    </row>
    <row r="28" spans="1:5" ht="20.100000000000001" customHeight="1" thickBot="1">
      <c r="A28" s="5">
        <v>451</v>
      </c>
      <c r="B28" s="99" t="s">
        <v>498</v>
      </c>
      <c r="C28" s="106"/>
      <c r="D28" s="99" t="s">
        <v>94</v>
      </c>
      <c r="E28" s="102"/>
    </row>
    <row r="29" spans="1:5" ht="20.100000000000001" customHeight="1" thickBot="1">
      <c r="A29" s="5">
        <v>452</v>
      </c>
      <c r="B29" s="99" t="s">
        <v>447</v>
      </c>
      <c r="C29" s="105"/>
      <c r="D29" s="99" t="s">
        <v>171</v>
      </c>
      <c r="E29" s="102"/>
    </row>
    <row r="30" spans="1:5" ht="20.100000000000001" customHeight="1" thickBot="1">
      <c r="A30" s="5">
        <v>453</v>
      </c>
      <c r="B30" s="99" t="s">
        <v>499</v>
      </c>
      <c r="C30" s="105"/>
      <c r="D30" s="99" t="s">
        <v>97</v>
      </c>
      <c r="E30" s="102"/>
    </row>
    <row r="31" spans="1:5" ht="20.100000000000001" customHeight="1" thickBot="1">
      <c r="A31" s="5">
        <v>454</v>
      </c>
      <c r="B31" s="99" t="s">
        <v>500</v>
      </c>
      <c r="C31" s="102"/>
      <c r="D31" s="99" t="s">
        <v>94</v>
      </c>
      <c r="E31" s="102"/>
    </row>
    <row r="32" spans="1:5" ht="20.100000000000001" customHeight="1" thickBot="1">
      <c r="A32" s="5">
        <v>455</v>
      </c>
      <c r="B32" s="99" t="s">
        <v>360</v>
      </c>
      <c r="C32" s="104"/>
      <c r="D32" s="99" t="s">
        <v>120</v>
      </c>
      <c r="E32" s="102"/>
    </row>
    <row r="33" spans="1:5" ht="20.100000000000001" customHeight="1" thickBot="1">
      <c r="A33" s="5">
        <v>456</v>
      </c>
      <c r="B33" s="99" t="s">
        <v>361</v>
      </c>
      <c r="C33" s="101"/>
      <c r="D33" s="99" t="s">
        <v>182</v>
      </c>
      <c r="E33" s="102"/>
    </row>
    <row r="34" spans="1:5" ht="20.100000000000001" customHeight="1" thickBot="1">
      <c r="A34" s="5">
        <v>457</v>
      </c>
      <c r="B34" s="99" t="s">
        <v>362</v>
      </c>
      <c r="C34" s="100"/>
      <c r="D34" s="99" t="s">
        <v>193</v>
      </c>
      <c r="E34" s="102"/>
    </row>
    <row r="35" spans="1:5" ht="18.75" customHeight="1" thickBot="1">
      <c r="A35" s="5">
        <v>458</v>
      </c>
      <c r="B35" s="99" t="s">
        <v>363</v>
      </c>
      <c r="C35" s="105"/>
      <c r="D35" s="99" t="s">
        <v>283</v>
      </c>
      <c r="E35" s="102"/>
    </row>
    <row r="36" spans="1:5" ht="26.25" customHeight="1" thickBot="1">
      <c r="A36" s="5">
        <v>459</v>
      </c>
      <c r="B36" s="107" t="s">
        <v>364</v>
      </c>
      <c r="C36" s="101"/>
      <c r="D36" s="99" t="s">
        <v>365</v>
      </c>
      <c r="E36" s="102"/>
    </row>
    <row r="37" spans="1:5" ht="21.75" customHeight="1" thickBot="1">
      <c r="A37" s="5">
        <v>460</v>
      </c>
      <c r="B37" s="99" t="s">
        <v>366</v>
      </c>
      <c r="C37" s="102"/>
      <c r="D37" s="99" t="s">
        <v>120</v>
      </c>
      <c r="E37" s="102"/>
    </row>
    <row r="38" spans="1:5" ht="20.25" customHeight="1" thickBot="1">
      <c r="A38" s="96"/>
      <c r="B38" s="99"/>
      <c r="C38" s="100"/>
      <c r="D38" s="99"/>
      <c r="E38" s="42"/>
    </row>
    <row r="39" spans="1:5" ht="20.25" customHeight="1" thickBot="1">
      <c r="A39" s="96"/>
      <c r="B39" s="99"/>
      <c r="C39" s="119"/>
      <c r="D39" s="99"/>
      <c r="E39" s="42"/>
    </row>
    <row r="40" spans="1:5" ht="21.75" customHeight="1" thickBot="1">
      <c r="A40" s="96"/>
      <c r="B40" s="99"/>
      <c r="C40" s="100"/>
      <c r="D40" s="99"/>
      <c r="E40" s="42"/>
    </row>
    <row r="41" spans="1:5" ht="21" customHeight="1" thickBot="1">
      <c r="A41" s="96"/>
      <c r="B41" s="107"/>
      <c r="C41" s="104"/>
      <c r="D41" s="107"/>
      <c r="E41" s="42"/>
    </row>
    <row r="42" spans="1:5" ht="25.5" customHeight="1" thickBot="1">
      <c r="A42" s="96"/>
      <c r="B42" s="99"/>
      <c r="C42" s="105"/>
      <c r="D42" s="99"/>
      <c r="E42" s="42"/>
    </row>
  </sheetData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showGridLines="0" topLeftCell="A10" zoomScale="85" zoomScaleNormal="85" zoomScaleSheetLayoutView="75" workbookViewId="0">
      <selection activeCell="B25" sqref="B25"/>
    </sheetView>
  </sheetViews>
  <sheetFormatPr defaultRowHeight="12.75"/>
  <cols>
    <col min="1" max="1" width="7.140625" customWidth="1"/>
    <col min="2" max="2" width="56.28515625" customWidth="1"/>
    <col min="3" max="3" width="17.7109375" style="74" customWidth="1"/>
    <col min="4" max="4" width="30.570312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93</v>
      </c>
      <c r="D6" s="158"/>
      <c r="E6" s="6" t="s">
        <v>127</v>
      </c>
    </row>
    <row r="7" spans="1:5" ht="18.75" customHeight="1" thickBot="1">
      <c r="A7" s="147" t="s">
        <v>0</v>
      </c>
      <c r="B7" s="147"/>
      <c r="C7" s="147"/>
      <c r="D7" s="147"/>
      <c r="E7" s="147"/>
    </row>
    <row r="8" spans="1:5" ht="90.75" customHeight="1" thickBot="1">
      <c r="A8" s="143" t="s">
        <v>69</v>
      </c>
      <c r="B8" s="144"/>
      <c r="C8" s="144"/>
      <c r="D8" s="144"/>
      <c r="E8" s="145"/>
    </row>
    <row r="9" spans="1:5" ht="9.9499999999999993" customHeight="1" thickBot="1">
      <c r="A9" s="142"/>
      <c r="B9" s="142"/>
      <c r="C9" s="142"/>
      <c r="D9" s="142"/>
      <c r="E9" s="142"/>
    </row>
    <row r="10" spans="1:5" ht="20.100000000000001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20.100000000000001" customHeight="1" thickBot="1">
      <c r="A11" s="96">
        <v>466</v>
      </c>
      <c r="B11" s="97" t="s">
        <v>190</v>
      </c>
      <c r="C11" s="105"/>
      <c r="D11" s="98" t="s">
        <v>94</v>
      </c>
      <c r="E11" s="42"/>
    </row>
    <row r="12" spans="1:5" ht="20.100000000000001" customHeight="1" thickBot="1">
      <c r="A12" s="96">
        <v>467</v>
      </c>
      <c r="B12" s="97" t="s">
        <v>444</v>
      </c>
      <c r="C12" s="105"/>
      <c r="D12" s="99" t="s">
        <v>97</v>
      </c>
      <c r="E12" s="42"/>
    </row>
    <row r="13" spans="1:5" ht="20.100000000000001" customHeight="1" thickBot="1">
      <c r="A13" s="96">
        <v>468</v>
      </c>
      <c r="B13" s="99" t="s">
        <v>445</v>
      </c>
      <c r="C13" s="100"/>
      <c r="D13" s="99" t="s">
        <v>158</v>
      </c>
      <c r="E13" s="42"/>
    </row>
    <row r="14" spans="1:5" ht="20.100000000000001" customHeight="1" thickBot="1">
      <c r="A14" s="96">
        <v>469</v>
      </c>
      <c r="B14" s="99" t="s">
        <v>367</v>
      </c>
      <c r="C14" s="101"/>
      <c r="D14" s="100" t="s">
        <v>351</v>
      </c>
      <c r="E14" s="42"/>
    </row>
    <row r="15" spans="1:5" ht="20.100000000000001" customHeight="1" thickBot="1">
      <c r="A15" s="96">
        <v>470</v>
      </c>
      <c r="B15" s="100" t="s">
        <v>368</v>
      </c>
      <c r="C15" s="112"/>
      <c r="D15" s="133" t="s">
        <v>94</v>
      </c>
      <c r="E15" s="42"/>
    </row>
    <row r="16" spans="1:5" ht="20.100000000000001" customHeight="1" thickBot="1">
      <c r="A16" s="96">
        <v>471</v>
      </c>
      <c r="B16" s="99" t="s">
        <v>369</v>
      </c>
      <c r="C16" s="100"/>
      <c r="D16" s="103" t="s">
        <v>121</v>
      </c>
      <c r="E16" s="42"/>
    </row>
    <row r="17" spans="1:5" ht="20.100000000000001" customHeight="1" thickBot="1">
      <c r="A17" s="96">
        <v>472</v>
      </c>
      <c r="B17" s="99" t="s">
        <v>192</v>
      </c>
      <c r="C17" s="102"/>
      <c r="D17" s="99" t="s">
        <v>94</v>
      </c>
      <c r="E17" s="42"/>
    </row>
    <row r="18" spans="1:5" ht="20.100000000000001" customHeight="1" thickBot="1">
      <c r="A18" s="96">
        <v>473</v>
      </c>
      <c r="B18" s="109" t="s">
        <v>501</v>
      </c>
      <c r="C18" s="104"/>
      <c r="D18" s="110" t="s">
        <v>97</v>
      </c>
      <c r="E18" s="42"/>
    </row>
    <row r="19" spans="1:5" ht="20.100000000000001" customHeight="1" thickBot="1">
      <c r="A19" s="96">
        <v>474</v>
      </c>
      <c r="B19" s="99" t="s">
        <v>370</v>
      </c>
      <c r="C19" s="100"/>
      <c r="D19" s="99" t="s">
        <v>179</v>
      </c>
      <c r="E19" s="42"/>
    </row>
    <row r="20" spans="1:5" ht="20.100000000000001" customHeight="1" thickBot="1">
      <c r="A20" s="96">
        <v>475</v>
      </c>
      <c r="B20" s="99" t="s">
        <v>371</v>
      </c>
      <c r="C20" s="105"/>
      <c r="D20" s="99" t="s">
        <v>158</v>
      </c>
      <c r="E20" s="42"/>
    </row>
    <row r="21" spans="1:5" ht="20.100000000000001" customHeight="1" thickBot="1">
      <c r="A21" s="5">
        <v>494</v>
      </c>
      <c r="B21" s="99" t="s">
        <v>399</v>
      </c>
      <c r="C21" s="101"/>
      <c r="D21" s="100" t="s">
        <v>121</v>
      </c>
      <c r="E21" s="42"/>
    </row>
    <row r="22" spans="1:5" ht="20.100000000000001" customHeight="1" thickBot="1">
      <c r="A22" s="5">
        <v>476</v>
      </c>
      <c r="B22" s="37" t="s">
        <v>502</v>
      </c>
      <c r="C22" s="70"/>
      <c r="D22" s="48" t="s">
        <v>400</v>
      </c>
      <c r="E22" s="42"/>
    </row>
    <row r="23" spans="1:5" ht="20.100000000000001" customHeight="1" thickBot="1">
      <c r="A23" s="5">
        <v>492</v>
      </c>
      <c r="B23" s="37" t="s">
        <v>436</v>
      </c>
      <c r="C23" s="70"/>
      <c r="D23" s="48" t="s">
        <v>97</v>
      </c>
      <c r="E23" s="42"/>
    </row>
    <row r="24" spans="1:5" ht="20.100000000000001" customHeight="1" thickBot="1">
      <c r="A24" s="5"/>
      <c r="B24" s="37"/>
      <c r="C24" s="70"/>
      <c r="D24" s="48"/>
      <c r="E24" s="42"/>
    </row>
    <row r="25" spans="1:5" ht="20.100000000000001" customHeight="1" thickBot="1">
      <c r="A25" s="5"/>
      <c r="B25" s="37"/>
      <c r="C25" s="70"/>
      <c r="D25" s="48"/>
      <c r="E25" s="42"/>
    </row>
    <row r="26" spans="1:5" ht="20.100000000000001" customHeight="1" thickBot="1">
      <c r="A26" s="5"/>
      <c r="B26" s="37"/>
      <c r="C26" s="70"/>
      <c r="D26" s="48"/>
      <c r="E26" s="42"/>
    </row>
    <row r="27" spans="1:5" ht="20.100000000000001" customHeight="1" thickBot="1">
      <c r="A27" s="5"/>
      <c r="B27" s="37"/>
      <c r="C27" s="70"/>
      <c r="D27" s="48"/>
      <c r="E27" s="42"/>
    </row>
    <row r="28" spans="1:5" ht="20.100000000000001" customHeight="1" thickBot="1">
      <c r="A28" s="5"/>
      <c r="B28" s="37"/>
      <c r="C28" s="70"/>
      <c r="D28" s="48"/>
      <c r="E28" s="42"/>
    </row>
    <row r="29" spans="1:5" ht="20.100000000000001" customHeight="1" thickBot="1">
      <c r="A29" s="5"/>
      <c r="B29" s="37"/>
      <c r="C29" s="70"/>
      <c r="D29" s="36"/>
      <c r="E29" s="42"/>
    </row>
    <row r="30" spans="1:5" ht="20.100000000000001" customHeight="1" thickBot="1">
      <c r="A30" s="5"/>
      <c r="B30" s="37"/>
      <c r="C30" s="70"/>
      <c r="D30" s="36"/>
      <c r="E30" s="42"/>
    </row>
    <row r="31" spans="1:5" ht="20.100000000000001" customHeight="1" thickBot="1">
      <c r="A31" s="5"/>
      <c r="B31" s="37"/>
      <c r="C31" s="70"/>
      <c r="D31" s="36"/>
      <c r="E31" s="42"/>
    </row>
    <row r="32" spans="1:5" ht="20.100000000000001" customHeight="1" thickBot="1">
      <c r="A32" s="5"/>
      <c r="B32" s="37"/>
      <c r="C32" s="75"/>
      <c r="D32" s="36"/>
      <c r="E32" s="42"/>
    </row>
    <row r="33" spans="1:5" ht="20.100000000000001" customHeight="1" thickBot="1">
      <c r="A33" s="5"/>
      <c r="B33" s="37"/>
      <c r="C33" s="70"/>
      <c r="D33" s="36"/>
      <c r="E33" s="42"/>
    </row>
    <row r="34" spans="1:5" ht="20.100000000000001" customHeight="1" thickBot="1">
      <c r="A34" s="5"/>
      <c r="B34" s="37"/>
      <c r="C34" s="70"/>
      <c r="D34" s="36"/>
      <c r="E34" s="42"/>
    </row>
    <row r="35" spans="1:5" ht="20.100000000000001" customHeight="1" thickBot="1">
      <c r="A35" s="5"/>
      <c r="B35" s="39"/>
      <c r="C35" s="73"/>
      <c r="D35" s="35"/>
      <c r="E35" s="42"/>
    </row>
    <row r="36" spans="1:5" ht="20.100000000000001" customHeight="1" thickBot="1">
      <c r="A36" s="5"/>
      <c r="B36" s="39"/>
      <c r="C36" s="73"/>
      <c r="D36" s="35"/>
      <c r="E36" s="42"/>
    </row>
    <row r="37" spans="1:5" ht="20.100000000000001" customHeight="1" thickBot="1">
      <c r="A37" s="5"/>
      <c r="B37" s="39"/>
      <c r="C37" s="73"/>
      <c r="D37" s="35"/>
      <c r="E37" s="42"/>
    </row>
    <row r="38" spans="1:5" ht="20.100000000000001" customHeight="1" thickBot="1">
      <c r="A38" s="5"/>
      <c r="B38" s="39"/>
      <c r="C38" s="73"/>
      <c r="D38" s="35"/>
      <c r="E38" s="42"/>
    </row>
    <row r="39" spans="1:5" ht="20.100000000000001" customHeight="1" thickBot="1">
      <c r="A39" s="5"/>
      <c r="B39" s="39"/>
      <c r="C39" s="73"/>
      <c r="D39" s="35"/>
      <c r="E39" s="42"/>
    </row>
    <row r="40" spans="1:5" ht="20.100000000000001" customHeight="1" thickBot="1">
      <c r="A40" s="5"/>
      <c r="B40" s="39"/>
      <c r="C40" s="73"/>
      <c r="D40" s="35"/>
      <c r="E40" s="42"/>
    </row>
    <row r="41" spans="1:5" ht="20.100000000000001" customHeight="1" thickBot="1">
      <c r="A41" s="5"/>
      <c r="B41" s="39"/>
      <c r="C41" s="73"/>
      <c r="D41" s="35"/>
      <c r="E41" s="42"/>
    </row>
    <row r="42" spans="1:5">
      <c r="A42" s="2"/>
      <c r="B42" s="2"/>
      <c r="C42" s="67"/>
      <c r="D42" s="2"/>
      <c r="E42" s="2"/>
    </row>
    <row r="43" spans="1:5">
      <c r="A43" s="2"/>
      <c r="B43" s="2"/>
      <c r="C43" s="67"/>
      <c r="D43" s="2"/>
      <c r="E43" s="2"/>
    </row>
  </sheetData>
  <sortState ref="A11:E15">
    <sortCondition ref="A11:A15"/>
  </sortState>
  <mergeCells count="9">
    <mergeCell ref="A9:E9"/>
    <mergeCell ref="A8:E8"/>
    <mergeCell ref="A1:E2"/>
    <mergeCell ref="A7:E7"/>
    <mergeCell ref="A3:E3"/>
    <mergeCell ref="A5:C5"/>
    <mergeCell ref="A6:B6"/>
    <mergeCell ref="A4:E4"/>
    <mergeCell ref="C6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52"/>
  <sheetViews>
    <sheetView showGridLines="0" topLeftCell="A4" zoomScale="85" zoomScaleNormal="85" zoomScaleSheetLayoutView="75" workbookViewId="0">
      <selection activeCell="E18" sqref="E18"/>
    </sheetView>
  </sheetViews>
  <sheetFormatPr defaultRowHeight="12.75"/>
  <cols>
    <col min="1" max="1" width="7.140625" customWidth="1"/>
    <col min="2" max="2" width="46.85546875" customWidth="1"/>
    <col min="3" max="3" width="18.28515625" style="74" customWidth="1"/>
    <col min="4" max="4" width="29.7109375" customWidth="1"/>
    <col min="5" max="5" width="44.7109375" customWidth="1"/>
  </cols>
  <sheetData>
    <row r="1" spans="1:5" ht="51.75" customHeight="1">
      <c r="A1" s="146"/>
      <c r="B1" s="146"/>
      <c r="C1" s="146"/>
      <c r="D1" s="146"/>
      <c r="E1" s="146"/>
    </row>
    <row r="2" spans="1:5" ht="47.25" customHeight="1" thickBot="1">
      <c r="A2" s="142"/>
      <c r="B2" s="142"/>
      <c r="C2" s="142"/>
      <c r="D2" s="142"/>
      <c r="E2" s="142"/>
    </row>
    <row r="3" spans="1:5" ht="20.100000000000001" customHeight="1" thickBot="1">
      <c r="A3" s="148" t="s">
        <v>117</v>
      </c>
      <c r="B3" s="149"/>
      <c r="C3" s="149"/>
      <c r="D3" s="149"/>
      <c r="E3" s="150"/>
    </row>
    <row r="4" spans="1:5" ht="20.100000000000001" customHeight="1" thickBot="1">
      <c r="A4" s="156"/>
      <c r="B4" s="156"/>
      <c r="C4" s="156"/>
      <c r="D4" s="156"/>
      <c r="E4" s="156"/>
    </row>
    <row r="5" spans="1:5" ht="20.100000000000001" customHeight="1" thickBot="1">
      <c r="A5" s="151" t="s">
        <v>90</v>
      </c>
      <c r="B5" s="152"/>
      <c r="C5" s="153"/>
      <c r="D5" s="44"/>
      <c r="E5" s="26" t="s">
        <v>96</v>
      </c>
    </row>
    <row r="6" spans="1:5" ht="25.5" customHeight="1" thickBot="1">
      <c r="A6" s="154">
        <v>42981</v>
      </c>
      <c r="B6" s="155"/>
      <c r="C6" s="157" t="s">
        <v>129</v>
      </c>
      <c r="D6" s="158"/>
      <c r="E6" s="6" t="s">
        <v>133</v>
      </c>
    </row>
    <row r="7" spans="1:5" ht="9.9499999999999993" customHeight="1">
      <c r="A7" s="1"/>
      <c r="B7" s="1"/>
      <c r="C7" s="65"/>
      <c r="D7" s="1"/>
      <c r="E7" s="1"/>
    </row>
    <row r="8" spans="1:5" ht="18.75" customHeight="1">
      <c r="A8" s="147" t="s">
        <v>0</v>
      </c>
      <c r="B8" s="147"/>
      <c r="C8" s="147"/>
      <c r="D8" s="147"/>
      <c r="E8" s="147"/>
    </row>
    <row r="9" spans="1:5" ht="9.9499999999999993" customHeight="1" thickBot="1">
      <c r="A9" s="30"/>
      <c r="B9" s="30"/>
      <c r="C9" s="30"/>
      <c r="D9" s="30"/>
      <c r="E9" s="30"/>
    </row>
    <row r="10" spans="1:5" ht="99.75" customHeight="1" thickBot="1">
      <c r="A10" s="143" t="s">
        <v>69</v>
      </c>
      <c r="B10" s="144"/>
      <c r="C10" s="144"/>
      <c r="D10" s="144"/>
      <c r="E10" s="145"/>
    </row>
    <row r="11" spans="1:5" ht="9.9499999999999993" customHeight="1" thickBot="1">
      <c r="A11" s="142"/>
      <c r="B11" s="142"/>
      <c r="C11" s="142"/>
      <c r="D11" s="142"/>
      <c r="E11" s="142"/>
    </row>
    <row r="12" spans="1:5" ht="20.100000000000001" customHeight="1" thickBot="1">
      <c r="A12" s="3"/>
      <c r="B12" s="4"/>
      <c r="C12" s="4"/>
      <c r="D12" s="4"/>
      <c r="E12" s="3"/>
    </row>
    <row r="13" spans="1:5" ht="20.100000000000001" customHeight="1" thickBot="1">
      <c r="A13" s="96">
        <v>481</v>
      </c>
      <c r="B13" s="134" t="s">
        <v>441</v>
      </c>
      <c r="C13" s="100"/>
      <c r="D13" s="135" t="s">
        <v>121</v>
      </c>
      <c r="E13" s="102"/>
    </row>
    <row r="14" spans="1:5" ht="20.100000000000001" customHeight="1" thickBot="1">
      <c r="A14" s="96">
        <v>482</v>
      </c>
      <c r="B14" s="105" t="s">
        <v>503</v>
      </c>
      <c r="C14" s="100"/>
      <c r="D14" s="105" t="s">
        <v>97</v>
      </c>
      <c r="E14" s="102"/>
    </row>
    <row r="15" spans="1:5" ht="20.100000000000001" customHeight="1" thickBot="1">
      <c r="A15" s="96">
        <v>483</v>
      </c>
      <c r="B15" s="105" t="s">
        <v>442</v>
      </c>
      <c r="C15" s="102"/>
      <c r="D15" s="105" t="s">
        <v>172</v>
      </c>
      <c r="E15" s="102"/>
    </row>
    <row r="16" spans="1:5" ht="20.100000000000001" customHeight="1" thickBot="1">
      <c r="A16" s="96">
        <v>484</v>
      </c>
      <c r="B16" s="105" t="s">
        <v>504</v>
      </c>
      <c r="C16" s="104"/>
      <c r="D16" s="135" t="s">
        <v>97</v>
      </c>
      <c r="E16" s="102"/>
    </row>
    <row r="17" spans="1:5" ht="20.100000000000001" customHeight="1" thickBot="1">
      <c r="A17" s="5"/>
      <c r="B17" s="99"/>
      <c r="C17" s="100"/>
      <c r="D17" s="99"/>
      <c r="E17" s="102"/>
    </row>
    <row r="18" spans="1:5" ht="20.100000000000001" customHeight="1" thickBot="1">
      <c r="A18" s="96"/>
      <c r="B18" s="99"/>
      <c r="C18" s="105"/>
      <c r="D18" s="99"/>
      <c r="E18" s="102"/>
    </row>
    <row r="19" spans="1:5" ht="20.100000000000001" customHeight="1" thickBot="1">
      <c r="A19" s="96"/>
      <c r="B19" s="99"/>
      <c r="C19" s="105"/>
      <c r="D19" s="99"/>
      <c r="E19" s="102"/>
    </row>
    <row r="20" spans="1:5" ht="20.100000000000001" customHeight="1" thickBot="1">
      <c r="A20" s="96"/>
      <c r="B20" s="99"/>
      <c r="C20" s="109"/>
      <c r="D20" s="99"/>
      <c r="E20" s="102"/>
    </row>
    <row r="21" spans="1:5" ht="20.100000000000001" customHeight="1" thickBot="1">
      <c r="A21" s="96"/>
      <c r="B21" s="99"/>
      <c r="C21" s="100"/>
      <c r="D21" s="136"/>
      <c r="E21" s="102"/>
    </row>
    <row r="22" spans="1:5" ht="20.100000000000001" customHeight="1" thickBot="1">
      <c r="A22" s="96"/>
      <c r="B22" s="120"/>
      <c r="C22" s="100"/>
      <c r="D22" s="99"/>
      <c r="E22" s="102"/>
    </row>
    <row r="23" spans="1:5" ht="20.100000000000001" customHeight="1" thickBot="1">
      <c r="A23" s="96"/>
      <c r="B23" s="99"/>
      <c r="C23" s="106"/>
      <c r="D23" s="113"/>
      <c r="E23" s="102"/>
    </row>
    <row r="24" spans="1:5" ht="20.100000000000001" customHeight="1" thickBot="1">
      <c r="A24" s="96"/>
      <c r="B24" s="97"/>
      <c r="C24" s="104"/>
      <c r="D24" s="99"/>
      <c r="E24" s="102"/>
    </row>
    <row r="25" spans="1:5" ht="20.100000000000001" customHeight="1" thickBot="1">
      <c r="A25" s="96"/>
      <c r="B25" s="97"/>
      <c r="C25" s="109"/>
      <c r="D25" s="98"/>
      <c r="E25" s="102"/>
    </row>
    <row r="26" spans="1:5" ht="20.100000000000001" customHeight="1" thickBot="1">
      <c r="A26" s="96"/>
      <c r="B26" s="99"/>
      <c r="C26" s="105"/>
      <c r="D26" s="99"/>
      <c r="E26" s="102"/>
    </row>
    <row r="27" spans="1:5" ht="20.100000000000001" customHeight="1" thickBot="1">
      <c r="A27" s="96"/>
      <c r="B27" s="99"/>
      <c r="C27" s="101"/>
      <c r="D27" s="99"/>
      <c r="E27" s="102"/>
    </row>
    <row r="28" spans="1:5" ht="20.100000000000001" customHeight="1" thickBot="1">
      <c r="A28" s="96"/>
      <c r="B28" s="99"/>
      <c r="C28" s="101"/>
      <c r="D28" s="113"/>
      <c r="E28" s="102"/>
    </row>
    <row r="29" spans="1:5" ht="20.100000000000001" customHeight="1" thickBot="1">
      <c r="A29" s="96"/>
      <c r="B29" s="99"/>
      <c r="C29" s="100"/>
      <c r="D29" s="99"/>
      <c r="E29" s="102"/>
    </row>
    <row r="30" spans="1:5" ht="20.100000000000001" customHeight="1" thickBot="1">
      <c r="A30" s="96"/>
      <c r="B30" s="113"/>
      <c r="C30" s="102"/>
      <c r="D30" s="99"/>
      <c r="E30" s="102"/>
    </row>
    <row r="31" spans="1:5" ht="20.100000000000001" customHeight="1" thickBot="1">
      <c r="A31" s="96"/>
      <c r="B31" s="97"/>
      <c r="C31" s="105"/>
      <c r="D31" s="99"/>
      <c r="E31" s="102"/>
    </row>
    <row r="32" spans="1:5" ht="20.100000000000001" customHeight="1" thickBot="1">
      <c r="A32" s="96"/>
      <c r="B32" s="99"/>
      <c r="C32" s="104"/>
      <c r="D32" s="99"/>
      <c r="E32" s="102"/>
    </row>
    <row r="33" spans="1:5" ht="20.100000000000001" customHeight="1" thickBot="1">
      <c r="A33" s="96"/>
      <c r="B33" s="107"/>
      <c r="C33" s="104"/>
      <c r="D33" s="107"/>
      <c r="E33" s="102"/>
    </row>
    <row r="34" spans="1:5" ht="20.100000000000001" customHeight="1" thickBot="1">
      <c r="A34" s="96"/>
      <c r="B34" s="99"/>
      <c r="C34" s="102"/>
      <c r="D34" s="99"/>
      <c r="E34" s="102"/>
    </row>
    <row r="35" spans="1:5" ht="20.100000000000001" customHeight="1" thickBot="1">
      <c r="A35" s="5"/>
      <c r="B35" s="57"/>
      <c r="C35" s="41"/>
      <c r="D35" s="41"/>
      <c r="E35" s="42"/>
    </row>
    <row r="36" spans="1:5" ht="20.100000000000001" customHeight="1" thickBot="1">
      <c r="A36" s="5"/>
      <c r="B36" s="57"/>
      <c r="C36" s="41"/>
      <c r="D36" s="41"/>
      <c r="E36" s="42"/>
    </row>
    <row r="37" spans="1:5" ht="20.100000000000001" customHeight="1" thickBot="1">
      <c r="A37" s="5"/>
      <c r="B37" s="57"/>
      <c r="C37" s="41"/>
      <c r="D37" s="41"/>
      <c r="E37" s="42"/>
    </row>
    <row r="38" spans="1:5" ht="20.100000000000001" customHeight="1" thickBot="1">
      <c r="A38" s="5"/>
      <c r="B38" s="57"/>
      <c r="C38" s="41"/>
      <c r="D38" s="41"/>
      <c r="E38" s="42"/>
    </row>
    <row r="39" spans="1:5" ht="20.100000000000001" customHeight="1" thickBot="1">
      <c r="A39" s="5"/>
      <c r="B39" s="57"/>
      <c r="C39" s="41"/>
      <c r="D39" s="41"/>
      <c r="E39" s="42"/>
    </row>
    <row r="40" spans="1:5" ht="20.100000000000001" customHeight="1" thickBot="1">
      <c r="A40" s="5"/>
      <c r="B40" s="57"/>
      <c r="C40" s="41"/>
      <c r="D40" s="41"/>
      <c r="E40" s="42"/>
    </row>
    <row r="41" spans="1:5" ht="20.100000000000001" customHeight="1" thickBot="1">
      <c r="A41" s="5"/>
      <c r="B41" s="57"/>
      <c r="C41" s="41"/>
      <c r="D41" s="41"/>
      <c r="E41" s="42"/>
    </row>
    <row r="42" spans="1:5" ht="20.100000000000001" customHeight="1" thickBot="1">
      <c r="A42" s="5"/>
      <c r="B42" s="57"/>
      <c r="C42" s="41"/>
      <c r="D42" s="41"/>
      <c r="E42" s="42"/>
    </row>
    <row r="43" spans="1:5" ht="20.100000000000001" customHeight="1" thickBot="1">
      <c r="A43" s="5"/>
      <c r="B43" s="57"/>
      <c r="C43" s="41"/>
      <c r="D43" s="41"/>
      <c r="E43" s="42"/>
    </row>
    <row r="44" spans="1:5" ht="20.100000000000001" customHeight="1" thickBot="1">
      <c r="A44" s="5"/>
      <c r="B44" s="37"/>
      <c r="C44" s="41"/>
      <c r="D44" s="48"/>
      <c r="E44" s="42"/>
    </row>
    <row r="45" spans="1:5" ht="20.100000000000001" customHeight="1" thickBot="1">
      <c r="A45" s="5"/>
      <c r="B45" s="42"/>
      <c r="C45" s="42"/>
      <c r="D45" s="42"/>
      <c r="E45" s="42"/>
    </row>
    <row r="46" spans="1:5" ht="20.100000000000001" customHeight="1" thickBot="1">
      <c r="A46" s="5"/>
      <c r="B46" s="53"/>
      <c r="C46" s="40"/>
      <c r="D46" s="54"/>
      <c r="E46" s="42"/>
    </row>
    <row r="47" spans="1:5" ht="20.100000000000001" customHeight="1" thickBot="1">
      <c r="A47" s="5"/>
      <c r="B47" s="53"/>
      <c r="C47" s="40"/>
      <c r="D47" s="54"/>
      <c r="E47" s="42"/>
    </row>
    <row r="48" spans="1:5" ht="20.100000000000001" customHeight="1" thickBot="1">
      <c r="A48" s="5"/>
      <c r="B48" s="39"/>
      <c r="C48" s="73"/>
      <c r="D48" s="35"/>
      <c r="E48" s="42"/>
    </row>
    <row r="49" spans="1:5" ht="20.100000000000001" customHeight="1" thickBot="1">
      <c r="A49" s="5"/>
      <c r="B49" s="39"/>
      <c r="C49" s="73"/>
      <c r="D49" s="35"/>
      <c r="E49" s="42"/>
    </row>
    <row r="50" spans="1:5" ht="20.100000000000001" customHeight="1" thickBot="1">
      <c r="A50" s="5"/>
      <c r="B50" s="39"/>
      <c r="C50" s="73"/>
      <c r="D50" s="35"/>
      <c r="E50" s="42"/>
    </row>
    <row r="51" spans="1:5">
      <c r="A51" s="2"/>
      <c r="B51" s="2"/>
      <c r="C51" s="67"/>
      <c r="D51" s="2"/>
      <c r="E51" s="2"/>
    </row>
    <row r="52" spans="1:5">
      <c r="A52" s="2"/>
      <c r="B52" s="2"/>
      <c r="C52" s="67"/>
      <c r="D52" s="2"/>
      <c r="E52" s="2"/>
    </row>
  </sheetData>
  <sortState ref="A13:E28">
    <sortCondition ref="A13:A28"/>
  </sortState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40</vt:i4>
      </vt:variant>
    </vt:vector>
  </HeadingPairs>
  <TitlesOfParts>
    <vt:vector size="64" baseType="lpstr">
      <vt:lpstr>ELITE MASC</vt:lpstr>
      <vt:lpstr>ELITE FEM</vt:lpstr>
      <vt:lpstr>SUB30</vt:lpstr>
      <vt:lpstr>MA1</vt:lpstr>
      <vt:lpstr>MA2</vt:lpstr>
      <vt:lpstr>MB1</vt:lpstr>
      <vt:lpstr>MB2</vt:lpstr>
      <vt:lpstr>MC1</vt:lpstr>
      <vt:lpstr>MC2</vt:lpstr>
      <vt:lpstr>MASTER FEM</vt:lpstr>
      <vt:lpstr>SPORT D FEM</vt:lpstr>
      <vt:lpstr>DINOS</vt:lpstr>
      <vt:lpstr>KINGS</vt:lpstr>
      <vt:lpstr>PNE</vt:lpstr>
      <vt:lpstr>DUPLAMISTA</vt:lpstr>
      <vt:lpstr>CICLOTURISMO</vt:lpstr>
      <vt:lpstr>TURISMO B</vt:lpstr>
      <vt:lpstr>MTB P. PESADO</vt:lpstr>
      <vt:lpstr>MTB FEMININO</vt:lpstr>
      <vt:lpstr>MTB TURIS FEMININO</vt:lpstr>
      <vt:lpstr>RESULTADO</vt:lpstr>
      <vt:lpstr>PONTUAÇÃO</vt:lpstr>
      <vt:lpstr>FL Nº 01 CHEGADA</vt:lpstr>
      <vt:lpstr>FL Nº 02 CHEGADA</vt:lpstr>
      <vt:lpstr>CICLOTURISMO!Area_de_impressao</vt:lpstr>
      <vt:lpstr>DINOS!Area_de_impressao</vt:lpstr>
      <vt:lpstr>DUPLAMISTA!Area_de_impressao</vt:lpstr>
      <vt:lpstr>'ELITE FEM'!Area_de_impressao</vt:lpstr>
      <vt:lpstr>KINGS!Area_de_impressao</vt:lpstr>
      <vt:lpstr>'MA1'!Area_de_impressao</vt:lpstr>
      <vt:lpstr>'MASTER FEM'!Area_de_impressao</vt:lpstr>
      <vt:lpstr>'MB1'!Area_de_impressao</vt:lpstr>
      <vt:lpstr>'MB2'!Area_de_impressao</vt:lpstr>
      <vt:lpstr>'MC1'!Area_de_impressao</vt:lpstr>
      <vt:lpstr>'MC2'!Area_de_impressao</vt:lpstr>
      <vt:lpstr>'MTB FEMININO'!Area_de_impressao</vt:lpstr>
      <vt:lpstr>'MTB P. PESADO'!Area_de_impressao</vt:lpstr>
      <vt:lpstr>'MTB TURIS FEMININO'!Area_de_impressao</vt:lpstr>
      <vt:lpstr>PNE!Area_de_impressao</vt:lpstr>
      <vt:lpstr>RESULTADO!Area_de_impressao</vt:lpstr>
      <vt:lpstr>'SPORT D FEM'!Area_de_impressao</vt:lpstr>
      <vt:lpstr>'SUB30'!Area_de_impressao</vt:lpstr>
      <vt:lpstr>'TURISMO B'!Area_de_impressao</vt:lpstr>
      <vt:lpstr>CICLOTURISMO!Titulos_de_impressao</vt:lpstr>
      <vt:lpstr>DINOS!Titulos_de_impressao</vt:lpstr>
      <vt:lpstr>DUPLAMISTA!Titulos_de_impressao</vt:lpstr>
      <vt:lpstr>'ELITE FEM'!Titulos_de_impressao</vt:lpstr>
      <vt:lpstr>'ELITE MASC'!Titulos_de_impressao</vt:lpstr>
      <vt:lpstr>KINGS!Titulos_de_impressao</vt:lpstr>
      <vt:lpstr>'MA1'!Titulos_de_impressao</vt:lpstr>
      <vt:lpstr>'MA2'!Titulos_de_impressao</vt:lpstr>
      <vt:lpstr>'MASTER FEM'!Titulos_de_impressao</vt:lpstr>
      <vt:lpstr>'MB1'!Titulos_de_impressao</vt:lpstr>
      <vt:lpstr>'MB2'!Titulos_de_impressao</vt:lpstr>
      <vt:lpstr>'MC1'!Titulos_de_impressao</vt:lpstr>
      <vt:lpstr>'MC2'!Titulos_de_impressao</vt:lpstr>
      <vt:lpstr>'MTB FEMININO'!Titulos_de_impressao</vt:lpstr>
      <vt:lpstr>'MTB P. PESADO'!Titulos_de_impressao</vt:lpstr>
      <vt:lpstr>'MTB TURIS FEMININO'!Titulos_de_impressao</vt:lpstr>
      <vt:lpstr>PNE!Titulos_de_impressao</vt:lpstr>
      <vt:lpstr>RESULTADO!Titulos_de_impressao</vt:lpstr>
      <vt:lpstr>'SPORT D FEM'!Titulos_de_impressao</vt:lpstr>
      <vt:lpstr>'SUB30'!Titulos_de_impressao</vt:lpstr>
      <vt:lpstr>'TURISMO B'!Titulos_de_impressao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2ª ETAPA DO CAMPEONATO BAIANO DE CICLISMO</dc:title>
  <dc:subject>SÚMULA</dc:subject>
  <dc:creator>ALENCAR / Secretáro Geral - FBC</dc:creator>
  <dc:description>Modelo de Súmula Oficial em Excel adotada pela FBC, convertida através mod MS Word da CBC; Revisada em 24/03/06 por Alencar.</dc:description>
  <cp:lastModifiedBy>USUARIO</cp:lastModifiedBy>
  <cp:lastPrinted>2018-09-21T19:39:20Z</cp:lastPrinted>
  <dcterms:created xsi:type="dcterms:W3CDTF">2006-02-21T23:08:31Z</dcterms:created>
  <dcterms:modified xsi:type="dcterms:W3CDTF">2018-09-21T19:41:03Z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1882365778</vt:i4>
  </property>
  <property fmtid="{D5CDD505-2E9C-101B-9397-08002B2CF9AE}" pid="3" name="_EmailSubject">
    <vt:lpwstr>REPASSE DE SÚMULAS PARA USO NAS SELETIVAS XXX COPA NORDESTE DE CICLISMO DIAS 17 a 18 JUN 2006</vt:lpwstr>
  </property>
  <property fmtid="{D5CDD505-2E9C-101B-9397-08002B2CF9AE}" pid="4" name="_AuthorEmail">
    <vt:lpwstr>alencarvieira@atarde.com.br</vt:lpwstr>
  </property>
  <property fmtid="{D5CDD505-2E9C-101B-9397-08002B2CF9AE}" pid="5" name="_AuthorEmailDisplayName">
    <vt:lpwstr>alencarvieira@atarde.com.br</vt:lpwstr>
  </property>
  <property fmtid="{D5CDD505-2E9C-101B-9397-08002B2CF9AE}" pid="6" name="_ReviewingToolsShownOnce">
    <vt:lpwstr/>
  </property>
</Properties>
</file>